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1E1A72B-94BD-4FE4-9368-49B5AB887D9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<sst xmlns="http://schemas.openxmlformats.org/spreadsheetml/2006/main" count="2969" uniqueCount="1046">
  <si>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</si>
  <si>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</si>
  <si>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</si>
  <si>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</si>
  <si>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</si>
  <si>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</si>
  <si>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</si>
  <si>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</si>
  <si>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</si>
  <si>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</si>
  <si>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</si>
  <si>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</si>
  <si>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</si>
  <si>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</si>
  <si>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</si>
  <si>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</si>
  <si>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</si>
  <si>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</si>
  <si>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</si>
  <si>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</si>
  <si>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</si>
  <si>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</si>
  <si>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</si>
  <si>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</si>
  <si>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</si>
  <si>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</si>
  <si>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</si>
  <si>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</si>
  <si>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</si>
  <si>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</si>
  <si>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</si>
  <si>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</si>
  <si>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</si>
  <si>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</si>
  <si>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</si>
  <si>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</si>
  <si>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</si>
  <si>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</si>
  <si>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</si>
  <si>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</si>
  <si>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</si>
  <si>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</si>
  <si>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</si>
  <si>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</si>
  <si>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</si>
  <si>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</si>
  <si>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</si>
  <si>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</si>
  <si>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</si>
  <si>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</si>
  <si>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</si>
  <si>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</si>
  <si>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</si>
  <si>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</si>
  <si>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</si>
  <si>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</si>
  <si>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</si>
  <si>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</si>
  <si>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</si>
  <si>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</si>
  <si>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</si>
  <si>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</si>
  <si>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</si>
  <si>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</si>
  <si>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</si>
  <si>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</si>
  <si>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</si>
  <si>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</si>
  <si>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</si>
  <si>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</si>
  <si>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</si>
  <si>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</si>
  <si>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</si>
  <si>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</si>
  <si>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</si>
  <si>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</si>
  <si>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</si>
  <si>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</si>
  <si>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</si>
  <si>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</si>
  <si>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</si>
  <si>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</si>
  <si>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</si>
  <si>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</si>
  <si>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</si>
  <si>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</si>
  <si>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</si>
  <si>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</si>
  <si>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</si>
  <si>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</si>
  <si>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</si>
  <si>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</si>
  <si>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</si>
  <si>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</si>
  <si>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</si>
  <si>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</si>
  <si>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</si>
  <si>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</si>
  <si>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</si>
  <si>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</si>
  <si>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</si>
  <si>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</si>
  <si>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</si>
  <si>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</si>
  <si>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</si>
  <si>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</si>
  <si>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</si>
  <si>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</si>
  <si>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</si>
  <si>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</si>
  <si>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</si>
  <si>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</si>
  <si>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</si>
  <si>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</si>
  <si>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</si>
  <si>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</si>
  <si>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</si>
  <si>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</si>
  <si>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</si>
  <si>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</si>
  <si>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</si>
  <si>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</si>
  <si>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</si>
  <si>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</si>
  <si>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</si>
  <si>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</si>
  <si>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</si>
  <si>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</si>
  <si>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</si>
  <si>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</si>
  <si>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</si>
  <si>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</si>
  <si>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</si>
  <si>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</si>
  <si>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</si>
  <si>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</si>
  <si>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</si>
  <si>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</si>
  <si>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</si>
  <si>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</si>
  <si>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</si>
  <si>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</si>
  <si>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</si>
  <si>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</si>
  <si>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</si>
  <si>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</si>
  <si>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</si>
  <si>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</si>
  <si>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</si>
  <si>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</si>
  <si>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</si>
  <si>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</si>
  <si>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</si>
  <si>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</si>
  <si>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</si>
  <si>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</si>
  <si>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</si>
  <si>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</si>
  <si>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</si>
  <si>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</si>
  <si>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</si>
  <si>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</si>
  <si>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</si>
  <si>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</si>
  <si>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</si>
  <si>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</si>
  <si>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</si>
  <si>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</si>
  <si>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</si>
  <si>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</si>
  <si>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</si>
  <si>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</si>
  <si>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</si>
  <si>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</si>
  <si>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</si>
  <si>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</si>
  <si>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</si>
  <si>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</si>
  <si>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</si>
  <si>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</si>
  <si>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</si>
  <si>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</si>
  <si>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</si>
  <si>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</si>
  <si>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</si>
  <si>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</si>
  <si>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</si>
  <si>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</si>
  <si>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</si>
  <si>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</si>
  <si>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</si>
  <si>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</si>
  <si>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</si>
  <si>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</si>
  <si>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</si>
  <si>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</si>
  <si>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</si>
  <si>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</si>
  <si>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</si>
  <si>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</si>
  <si>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</si>
  <si>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</si>
  <si>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</si>
  <si>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</si>
  <si>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</si>
  <si>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</si>
  <si>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</si>
  <si>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</si>
  <si>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</si>
  <si>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</si>
  <si>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</si>
  <si>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</si>
  <si>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</si>
  <si>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</si>
  <si>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</si>
  <si>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</si>
  <si>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</si>
  <si>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</si>
  <si>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</si>
  <si>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</si>
  <si>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</si>
  <si>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</si>
  <si>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</si>
  <si>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</si>
  <si>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</si>
  <si>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</si>
  <si>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</si>
  <si>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</si>
  <si>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</si>
  <si>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</si>
  <si>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</si>
  <si>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</si>
  <si>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</si>
  <si>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</si>
  <si>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</si>
  <si>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</si>
  <si>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</si>
  <si>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</si>
  <si>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</si>
  <si>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</si>
  <si>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</si>
  <si>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</si>
  <si>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</si>
  <si>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</si>
  <si>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</si>
  <si>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</si>
  <si>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</si>
  <si>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</si>
  <si>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</si>
  <si>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</si>
  <si>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</si>
  <si>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</si>
  <si>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</si>
  <si>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</si>
  <si>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</si>
  <si>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</si>
  <si>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</si>
  <si>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</si>
  <si>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</si>
  <si>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</si>
  <si>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</si>
  <si>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</si>
  <si>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</si>
  <si>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</si>
  <si>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</si>
  <si>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</si>
  <si>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</si>
  <si>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</si>
  <si>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</si>
  <si>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</si>
  <si>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</si>
  <si>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</si>
  <si>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</si>
  <si>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</si>
  <si>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</si>
  <si>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</si>
  <si>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</si>
  <si>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</si>
  <si>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</si>
  <si>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</si>
  <si>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</si>
  <si>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</si>
  <si>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</si>
  <si>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</si>
  <si>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</si>
  <si>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</si>
  <si>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</si>
  <si>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</si>
  <si>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</si>
  <si>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</si>
  <si>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</si>
  <si>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</si>
  <si>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</si>
  <si>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</si>
  <si>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</si>
  <si>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</si>
  <si>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</si>
  <si>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</si>
  <si>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</si>
  <si>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</si>
  <si>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</si>
  <si>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</si>
  <si>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</si>
  <si>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</si>
  <si>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</si>
  <si>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</si>
  <si>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</si>
  <si>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</si>
  <si>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</si>
  <si>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</si>
  <si>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</si>
  <si>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</si>
  <si>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</si>
  <si>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</si>
  <si>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</si>
  <si>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</si>
  <si>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</si>
  <si>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</si>
  <si>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</si>
  <si>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</si>
  <si>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</si>
  <si>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</si>
  <si>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</si>
  <si>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</si>
  <si>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</si>
  <si>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</si>
  <si>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</si>
  <si>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</si>
  <si>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</si>
  <si>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</si>
  <si>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</si>
  <si>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</si>
  <si>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</si>
  <si>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</si>
  <si>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</si>
  <si>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</si>
  <si>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</si>
  <si>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</si>
  <si>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</si>
  <si>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</si>
  <si>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</si>
  <si>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</si>
  <si>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</si>
  <si>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</si>
  <si>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</si>
  <si>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</si>
  <si>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</si>
  <si>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</si>
  <si>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</si>
  <si>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</si>
  <si>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</si>
  <si>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</si>
  <si>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</si>
  <si>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</si>
  <si>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</si>
  <si>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</si>
  <si>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</si>
  <si>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</si>
  <si>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</si>
  <si>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</si>
  <si>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</si>
  <si>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</si>
  <si>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</si>
  <si>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</si>
  <si>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</si>
  <si>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</si>
  <si>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</si>
  <si>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</si>
  <si>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</si>
  <si>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</si>
  <si>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</si>
  <si>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</si>
  <si>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</si>
  <si>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</si>
  <si>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</si>
  <si>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</si>
  <si>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</si>
  <si>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</si>
  <si>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</si>
  <si>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</si>
  <si>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</si>
  <si>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</si>
  <si>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</si>
  <si>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</si>
  <si>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</si>
  <si>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</si>
  <si>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</si>
  <si>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</si>
  <si>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</si>
  <si>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</si>
  <si>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</si>
  <si>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</si>
  <si>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</si>
  <si>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</si>
  <si>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</si>
  <si>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</si>
  <si>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</si>
  <si>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</si>
  <si>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</si>
  <si>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</si>
  <si>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</si>
  <si>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</si>
  <si>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</si>
  <si>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</si>
  <si>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</si>
  <si>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</si>
  <si>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</si>
  <si>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</si>
  <si>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</si>
  <si>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</si>
  <si>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</si>
  <si>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</si>
  <si>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</si>
  <si>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</si>
  <si>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</si>
  <si>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</si>
  <si>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</si>
  <si>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</si>
  <si>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</si>
  <si>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</si>
  <si>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</si>
  <si>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</si>
  <si>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</si>
  <si>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</si>
  <si>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</si>
  <si>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</si>
  <si>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</si>
  <si>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</si>
  <si>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</si>
  <si>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</si>
  <si>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</si>
  <si>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</si>
  <si>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</si>
  <si>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</si>
  <si>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</si>
  <si>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</si>
  <si>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</si>
  <si>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</si>
  <si>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</si>
  <si>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</si>
  <si>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</si>
  <si>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</si>
  <si>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</si>
  <si>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</si>
  <si>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</si>
  <si>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</si>
  <si>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</si>
  <si>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</si>
  <si>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</si>
  <si>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</si>
  <si>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</si>
  <si>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</si>
  <si>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</si>
  <si>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</si>
  <si>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</si>
  <si>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</si>
  <si>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</si>
  <si>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</si>
  <si>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</si>
  <si>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</si>
  <si>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</si>
  <si>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</si>
  <si>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</si>
  <si>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</si>
  <si>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</si>
  <si>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</si>
  <si>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</si>
  <si>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</si>
  <si>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</si>
  <si>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</si>
  <si>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</si>
  <si>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</si>
  <si>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</si>
  <si>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</si>
  <si>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</si>
  <si>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</si>
  <si>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</si>
  <si>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</si>
  <si>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</si>
  <si>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</si>
  <si>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</si>
  <si>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</si>
  <si>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</si>
  <si>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</si>
  <si>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</si>
  <si>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</si>
  <si>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</si>
  <si>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</si>
  <si>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</si>
  <si>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</si>
  <si>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</si>
  <si>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</si>
  <si>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</si>
  <si>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</si>
  <si>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</si>
  <si>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</si>
  <si>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</si>
  <si>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</si>
  <si>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</si>
  <si>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</si>
  <si>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</si>
  <si>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</si>
  <si>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</si>
  <si>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</si>
  <si>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</si>
  <si>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</si>
  <si>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</si>
  <si>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</si>
  <si>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</si>
  <si>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</si>
  <si>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</si>
  <si>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</si>
  <si>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</si>
  <si>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</si>
  <si>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</si>
  <si>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</si>
  <si>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</si>
  <si>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</si>
  <si>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</si>
  <si>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</si>
  <si>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</si>
  <si>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</si>
  <si>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</si>
  <si>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</si>
  <si>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</si>
  <si>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</si>
  <si>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</si>
  <si>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</si>
  <si>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</si>
  <si>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</si>
  <si>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</si>
  <si>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</si>
  <si>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</si>
  <si>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</si>
  <si>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</si>
  <si>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</si>
  <si>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</si>
  <si>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</si>
  <si>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</si>
  <si>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</si>
  <si>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</si>
  <si>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</si>
  <si>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</si>
  <si>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</si>
  <si>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</si>
  <si>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</si>
  <si>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</si>
  <si>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</si>
  <si>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</si>
  <si>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</si>
  <si>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</si>
  <si>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</si>
  <si>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</si>
  <si>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</si>
  <si>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</si>
  <si>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</si>
  <si>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</si>
  <si>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</si>
  <si>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</si>
  <si>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</si>
  <si>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</si>
  <si>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</si>
  <si>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</si>
  <si>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</si>
  <si>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</si>
  <si>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</si>
  <si>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</si>
  <si>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</si>
  <si>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</si>
  <si>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</si>
  <si>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</si>
  <si>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</si>
  <si>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</si>
  <si>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</si>
  <si>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</si>
  <si>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</si>
  <si>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</si>
  <si>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</si>
  <si>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</si>
  <si>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</si>
  <si>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</si>
  <si>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</si>
  <si>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</si>
  <si>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</si>
  <si>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</si>
  <si>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</si>
  <si>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</si>
  <si>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</si>
  <si>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</si>
  <si>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</si>
  <si>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</si>
  <si>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</si>
  <si>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</si>
  <si>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</si>
  <si>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</si>
  <si>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</si>
  <si>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</si>
  <si>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</si>
  <si>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</si>
  <si>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</si>
  <si>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</si>
  <si>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</si>
  <si>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</si>
  <si>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</si>
  <si>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</si>
  <si>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</si>
  <si>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</si>
  <si>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</si>
  <si>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</si>
  <si>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</si>
  <si>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</si>
  <si>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</si>
  <si>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</si>
  <si>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</si>
  <si>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</si>
  <si>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</si>
  <si>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</si>
  <si>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</si>
  <si>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</si>
  <si>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</si>
  <si>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</si>
  <si>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</si>
  <si>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</si>
  <si>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</si>
  <si>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</si>
  <si>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</si>
  <si>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</si>
  <si>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</si>
  <si>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</si>
  <si>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</si>
  <si>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</si>
  <si>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</si>
  <si>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</si>
  <si>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</si>
  <si>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</si>
  <si>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</si>
  <si>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</si>
  <si>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</si>
  <si>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</si>
  <si>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</si>
  <si>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</si>
  <si>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</si>
  <si>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</si>
  <si>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</si>
  <si>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</si>
  <si>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</si>
  <si>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</si>
  <si>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</si>
  <si>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</si>
  <si>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</si>
  <si>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</si>
  <si>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</si>
  <si>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</si>
  <si>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</si>
  <si>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</si>
  <si>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</si>
  <si>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</si>
  <si>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</si>
  <si>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</si>
  <si>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</si>
  <si>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</si>
  <si>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</si>
  <si>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</si>
  <si>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</si>
  <si>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</si>
  <si>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</si>
  <si>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</si>
  <si>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</si>
  <si>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</si>
  <si>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</si>
  <si>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</si>
  <si>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</si>
  <si>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</si>
  <si>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</si>
  <si>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</si>
  <si>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</si>
  <si>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</si>
  <si>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</si>
  <si>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</si>
  <si>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</si>
  <si>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</si>
  <si>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</si>
  <si>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</si>
  <si>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</si>
  <si>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</si>
  <si>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</si>
  <si>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</si>
  <si>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</si>
  <si>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</si>
  <si>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</si>
  <si>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</si>
  <si>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</si>
  <si>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</si>
  <si>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</si>
  <si>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</si>
  <si>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</si>
  <si>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</si>
  <si>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</si>
  <si>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</si>
  <si>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</si>
  <si>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</si>
  <si>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</si>
  <si>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</si>
  <si>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</si>
  <si>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</si>
  <si>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</si>
  <si>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</si>
  <si>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</si>
  <si>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</si>
  <si>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</si>
  <si>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</si>
  <si>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</si>
  <si>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</si>
  <si>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</si>
  <si>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</si>
  <si>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</si>
  <si>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</si>
  <si>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</si>
  <si>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</si>
  <si>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</si>
  <si>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</si>
  <si>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</si>
  <si>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</si>
  <si>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</si>
  <si>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</si>
  <si>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</si>
  <si>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</si>
  <si>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</si>
  <si>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</si>
  <si>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</si>
  <si>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</si>
  <si>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</si>
  <si>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</si>
  <si>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</si>
  <si>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</si>
  <si>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</si>
  <si>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</si>
  <si>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</si>
  <si>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</si>
  <si>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</si>
  <si>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</si>
  <si>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</si>
  <si>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</si>
  <si>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</si>
  <si>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</si>
  <si>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</si>
  <si>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</si>
  <si>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</si>
  <si>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</si>
  <si>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</si>
  <si>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</si>
  <si>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</si>
  <si>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</si>
  <si>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</si>
  <si>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</si>
  <si>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</si>
  <si>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</si>
  <si>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</si>
  <si>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</si>
  <si>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</si>
  <si>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</si>
  <si>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</si>
  <si>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</si>
  <si>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</si>
  <si>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</si>
  <si>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</si>
  <si>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</si>
  <si>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</si>
  <si>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</si>
  <si>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</si>
  <si>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</si>
  <si>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</si>
  <si>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</si>
  <si>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</si>
  <si>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</si>
  <si>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</si>
  <si>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</si>
  <si>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</si>
  <si>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</si>
  <si>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</si>
  <si>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</si>
  <si>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</si>
  <si>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</si>
  <si>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</si>
  <si>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</si>
  <si>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</si>
  <si>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</si>
  <si>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</si>
  <si>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</si>
  <si>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</si>
  <si>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</si>
  <si>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</si>
  <si>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</si>
  <si>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</si>
  <si>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</si>
  <si>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</si>
  <si>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</si>
  <si>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</si>
  <si>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</si>
  <si>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</si>
  <si>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</si>
  <si>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</si>
  <si>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</si>
  <si>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</si>
  <si>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</si>
  <si>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</si>
  <si>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</si>
  <si>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</si>
  <si>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</si>
  <si>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</si>
  <si>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</si>
  <si>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</si>
  <si>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</si>
  <si>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</si>
  <si>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</si>
  <si>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</si>
  <si>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</si>
  <si>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</si>
  <si>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</si>
  <si>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</si>
  <si>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</si>
  <si>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</si>
  <si>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</si>
  <si>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</si>
  <si>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</si>
  <si>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</si>
  <si>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</si>
  <si>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</si>
  <si>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</si>
  <si>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</si>
  <si>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</si>
  <si>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</si>
  <si>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</si>
  <si>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</si>
  <si>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</si>
  <si>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</si>
  <si>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</si>
  <si>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</si>
  <si>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</si>
  <si>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</si>
  <si>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</si>
  <si>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</si>
  <si>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</si>
  <si>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</si>
  <si>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</si>
  <si>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</si>
  <si>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</si>
  <si>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</si>
  <si>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</si>
  <si>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</si>
  <si>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</si>
  <si>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</si>
  <si>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</si>
  <si>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</si>
  <si>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</si>
  <si>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</si>
  <si>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</si>
  <si>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</si>
  <si>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</si>
  <si>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</si>
  <si>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</si>
  <si>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</si>
  <si>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</si>
  <si>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</si>
  <si>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</si>
  <si>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</si>
  <si>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</si>
  <si>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</si>
  <si>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</si>
  <si>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</si>
  <si>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</si>
  <si>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</si>
  <si>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</si>
  <si>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</si>
  <si>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</si>
  <si>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</si>
  <si>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</si>
  <si>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</si>
  <si>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</si>
  <si>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</si>
  <si>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</si>
  <si>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</si>
  <si>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</si>
  <si>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</si>
  <si>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</si>
  <si>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</si>
  <si>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</si>
  <si>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</si>
  <si>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</si>
  <si>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</si>
  <si>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</si>
  <si>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</si>
  <si>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</si>
  <si>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</si>
  <si>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</si>
  <si>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</si>
  <si>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</si>
  <si>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</si>
  <si>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</si>
  <si>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</si>
  <si>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</si>
  <si>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</si>
  <si>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</si>
  <si>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</si>
  <si>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</si>
  <si>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</si>
  <si>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</si>
  <si>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</si>
  <si>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</si>
  <si>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</si>
  <si>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</si>
  <si>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</si>
  <si>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</si>
  <si>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</si>
  <si>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</si>
  <si>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</si>
  <si>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</si>
  <si>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</si>
  <si>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</si>
  <si>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</si>
  <si>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</si>
  <si>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</si>
  <si>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</si>
  <si>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</si>
  <si>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</si>
  <si>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</si>
  <si>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</si>
  <si>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</si>
  <si>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</si>
  <si>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</si>
  <si>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</si>
  <si>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</si>
  <si>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</si>
  <si>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</si>
  <si>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</si>
  <si>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</si>
  <si>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</si>
  <si>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</si>
  <si>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</si>
  <si>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</si>
  <si>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</si>
  <si>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</si>
  <si>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</si>
  <si>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</si>
  <si>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</si>
  <si>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</si>
  <si>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</si>
  <si>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</si>
  <si>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</si>
  <si>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</si>
  <si>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</si>
  <si>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</si>
  <si>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</si>
  <si>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</si>
  <si>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</si>
  <si>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</si>
  <si>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</si>
  <si>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</si>
  <si>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</si>
  <si>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</si>
  <si>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</si>
  <si>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</si>
  <si>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</si>
  <si>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</si>
  <si>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</si>
  <si>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</si>
  <si>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</si>
  <si>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</si>
  <si>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</si>
  <si>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</si>
  <si>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</si>
  <si>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</si>
  <si>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</si>
  <si>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</si>
  <si>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</si>
  <si>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</si>
  <si>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</si>
  <si>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</si>
  <si>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</si>
  <si>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</si>
  <si>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</si>
  <si>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</si>
  <si>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</si>
  <si>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</si>
  <si>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</si>
  <si>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</si>
  <si>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</si>
  <si>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</si>
  <si>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</si>
  <si>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</si>
  <si>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</si>
  <si>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</si>
  <si>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</si>
  <si>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</si>
  <si>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</si>
  <si>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</si>
  <si>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</si>
  <si>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</si>
  <si>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</si>
  <si>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</si>
  <si>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</si>
  <si>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</si>
  <si>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</si>
  <si>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</si>
  <si>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</si>
  <si>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</si>
  <si>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</si>
  <si>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</si>
  <si>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</si>
  <si>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</si>
  <si>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</si>
  <si>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</si>
  <si>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</si>
  <si>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</si>
  <si>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</si>
  <si>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</si>
  <si>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</si>
  <si>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</si>
  <si>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</si>
  <si>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</si>
  <si>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</si>
  <si>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</si>
  <si>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</si>
  <si>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</si>
  <si>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</si>
  <si>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</si>
  <si>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</si>
  <si>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</si>
  <si>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</si>
  <si>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</si>
  <si>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</si>
  <si>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</si>
  <si>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</si>
  <si>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</si>
  <si>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</si>
  <si>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</si>
  <si>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</si>
  <si>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医療法人神甲会　隈病院</t>
    <phoneticPr fontId="3"/>
  </si>
  <si>
    <t>〒650-0011 神戸市中央区下山手通８－２－３５</t>
    <phoneticPr fontId="3"/>
  </si>
  <si>
    <t>〇</t>
  </si>
  <si>
    <t>医療法人</t>
  </si>
  <si>
    <t>外科</t>
  </si>
  <si>
    <t>ＤＰＣ病院ではない</t>
  </si>
  <si>
    <t>看護必要度Ⅰ</t>
    <phoneticPr fontId="3"/>
  </si>
  <si>
    <t>病棟1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</si>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</sst>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58</v>
      </c>
      <c r="K99" s="237" t="str">
        <f>IF(OR(COUNTIF(L99:L99,"未確認")&gt;0,COUNTIF(L99:L99,"~*")&gt;0),"※","")</f>
        <v/>
      </c>
      <c r="L99" s="258">
        <v>58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58</v>
      </c>
      <c r="K101" s="237" t="str">
        <f>IF(OR(COUNTIF(L101:L101,"未確認")&gt;0,COUNTIF(L101:L101,"~*")&gt;0),"※","")</f>
        <v/>
      </c>
      <c r="L101" s="258">
        <v>58</v>
      </c>
    </row>
    <row r="102" spans="1:22" s="83" customFormat="1" ht="34.5" customHeight="1">
      <c r="A102" s="244" t="s">
        <v>610</v>
      </c>
      <c r="B102" s="84"/>
      <c r="C102" s="376"/>
      <c r="D102" s="378"/>
      <c r="E102" s="316" t="s">
        <v>612</v>
      </c>
      <c r="F102" s="317"/>
      <c r="G102" s="317"/>
      <c r="H102" s="318"/>
      <c r="I102" s="419"/>
      <c r="J102" s="256">
        <f t="shared" si="0"/>
        <v>58</v>
      </c>
      <c r="K102" s="237" t="str">
        <f t="shared" ref="K102:K111" si="1">IF(OR(COUNTIF(L101:L101,"未確認")&gt;0,COUNTIF(L101:L101,"~*")&gt;0),"※","")</f>
        <v/>
      </c>
      <c r="L102" s="258">
        <v>58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58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162</v>
      </c>
      <c r="K148" s="264" t="str">
        <f t="shared" si="3"/>
        <v/>
      </c>
      <c r="L148" s="117">
        <v>162</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28</v>
      </c>
      <c r="K269" s="81" t="str">
        <f t="shared" si="8"/>
        <v/>
      </c>
      <c r="L269" s="147">
        <v>28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6</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5</v>
      </c>
      <c r="K291" s="81" t="str">
        <f t="shared" si="8"/>
        <v/>
      </c>
      <c r="L291" s="147">
        <v>5</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16</v>
      </c>
      <c r="M297" s="147">
        <v>23</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2</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1760</v>
      </c>
      <c r="K392" s="81" t="str">
        <f t="shared" ref="K392:K397" si="11">IF(OR(COUNTIF(L392:L392,"未確認")&gt;0,COUNTIF(L392:L392,"~*")&gt;0),"※","")</f>
        <v/>
      </c>
      <c r="L392" s="147">
        <v>1760</v>
      </c>
    </row>
    <row r="393" spans="1:22" s="83" customFormat="1" ht="34.5" customHeight="1">
      <c r="A393" s="249" t="s">
        <v>773</v>
      </c>
      <c r="B393" s="84"/>
      <c r="C393" s="369"/>
      <c r="D393" s="379"/>
      <c r="E393" s="319" t="s">
        <v>224</v>
      </c>
      <c r="F393" s="320"/>
      <c r="G393" s="320"/>
      <c r="H393" s="321"/>
      <c r="I393" s="342"/>
      <c r="J393" s="140">
        <f t="shared" si="10"/>
        <v>1760</v>
      </c>
      <c r="K393" s="81" t="str">
        <f t="shared" si="11"/>
        <v/>
      </c>
      <c r="L393" s="147">
        <v>1760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12074</v>
      </c>
      <c r="K396" s="81" t="str">
        <f t="shared" si="11"/>
        <v/>
      </c>
      <c r="L396" s="147">
        <v>12074</v>
      </c>
    </row>
    <row r="397" spans="1:22" s="83" customFormat="1" ht="34.5" customHeight="1">
      <c r="A397" s="250" t="s">
        <v>777</v>
      </c>
      <c r="B397" s="119"/>
      <c r="C397" s="369"/>
      <c r="D397" s="319" t="s">
        <v>228</v>
      </c>
      <c r="E397" s="320"/>
      <c r="F397" s="320"/>
      <c r="G397" s="320"/>
      <c r="H397" s="321"/>
      <c r="I397" s="343"/>
      <c r="J397" s="140">
        <f t="shared" si="10"/>
        <v>1779</v>
      </c>
      <c r="K397" s="81" t="str">
        <f t="shared" si="11"/>
        <v/>
      </c>
      <c r="L397" s="147">
        <v>1779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1760</v>
      </c>
      <c r="K405" s="81" t="str">
        <f t="shared" ref="K405:K422" si="13">IF(OR(COUNTIF(L405:L405,"未確認")&gt;0,COUNTIF(L405:L405,"~*")&gt;0),"※","")</f>
        <v/>
      </c>
      <c r="L405" s="147">
        <v>1760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1760</v>
      </c>
      <c r="K407" s="81" t="str">
        <f t="shared" si="13"/>
        <v/>
      </c>
      <c r="L407" s="147">
        <v>1760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1779</v>
      </c>
      <c r="K413" s="81" t="str">
        <f t="shared" si="13"/>
        <v/>
      </c>
      <c r="L413" s="147">
        <v>1779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1779</v>
      </c>
      <c r="K415" s="81" t="str">
        <f t="shared" si="13"/>
        <v/>
      </c>
      <c r="L415" s="147">
        <v>1779</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1779</v>
      </c>
      <c r="K430" s="193" t="str">
        <f>IF(OR(COUNTIF(L430:L430,"未確認")&gt;0,COUNTIF(L430:L430,"~*")&gt;0),"※","")</f>
        <v/>
      </c>
      <c r="L430" s="147">
        <v>1779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1779</v>
      </c>
      <c r="K433" s="193" t="str">
        <f>IF(OR(COUNTIF(L433:L433,"未確認")&gt;0,COUNTIF(L433:L433,"~*")&gt;0),"※","")</f>
        <v/>
      </c>
      <c r="L433" s="147">
        <v>1779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118</v>
      </c>
      <c r="K468" s="201" t="str">
        <f t="shared" ref="K468:K475" si="15">IF(OR(COUNTIF(L468:L468,"未確認")&gt;0,COUNTIF(L468:L468,"*")&gt;0),"※","")</f>
        <v/>
      </c>
      <c r="L468" s="117">
        <v>118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137</v>
      </c>
      <c r="K474" s="201" t="str">
        <f t="shared" si="15"/>
        <v/>
      </c>
      <c r="L474" s="117">
        <v>137</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118</v>
      </c>
      <c r="K481" s="201" t="str">
        <f t="shared" si="17"/>
        <v/>
      </c>
      <c r="L481" s="117">
        <v>118</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137</v>
      </c>
      <c r="K487" s="201" t="str">
        <f t="shared" si="17"/>
        <v/>
      </c>
      <c r="L487" s="117">
        <v>137</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65</v>
      </c>
      <c r="K504" s="201" t="str">
        <f t="shared" ref="K504:K511" si="20">IF(OR(COUNTIF(L504:L504,"未確認")&gt;0,COUNTIF(L504:L504,"*")&gt;0),"※","")</f>
        <v/>
      </c>
      <c r="L504" s="117">
        <v>65</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118</v>
      </c>
      <c r="K505" s="201" t="str">
        <f t="shared" si="20"/>
        <v/>
      </c>
      <c r="L505" s="117">
        <v>118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t="str">
        <f t="shared" si="19"/>
        <v>*</v>
      </c>
      <c r="K506" s="201" t="str">
        <f t="shared" si="20"/>
        <v>※</v>
      </c>
      <c r="L506" s="117" t="s">
        <v>541</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t="str">
        <f t="shared" si="19"/>
        <v>*</v>
      </c>
      <c r="K507" s="201" t="str">
        <f t="shared" si="20"/>
        <v>※</v>
      </c>
      <c r="L507" s="117" t="s">
        <v>541</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58.3</v>
      </c>
    </row>
    <row r="561" spans="1:12" s="91" customFormat="1" ht="34.5" customHeight="1">
      <c r="A561" s="251" t="s">
        <v>871</v>
      </c>
      <c r="B561" s="119"/>
      <c r="C561" s="209"/>
      <c r="D561" s="330" t="s">
        <v>377</v>
      </c>
      <c r="E561" s="341"/>
      <c r="F561" s="341"/>
      <c r="G561" s="341"/>
      <c r="H561" s="331"/>
      <c r="I561" s="342"/>
      <c r="J561" s="207"/>
      <c r="K561" s="210"/>
      <c r="L561" s="211">
        <v>58.3</v>
      </c>
    </row>
    <row r="562" spans="1:12" s="91" customFormat="1" ht="34.5" customHeight="1">
      <c r="A562" s="251" t="s">
        <v>872</v>
      </c>
      <c r="B562" s="119"/>
      <c r="C562" s="209"/>
      <c r="D562" s="330" t="s">
        <v>992</v>
      </c>
      <c r="E562" s="341"/>
      <c r="F562" s="341"/>
      <c r="G562" s="341"/>
      <c r="H562" s="331"/>
      <c r="I562" s="342"/>
      <c r="J562" s="207"/>
      <c r="K562" s="210"/>
      <c r="L562" s="211">
        <v>58.3</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39.299999999999997</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58.3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t="str">
        <f t="shared" si="29"/>
        <v>*</v>
      </c>
      <c r="K634" s="201" t="str">
        <f t="shared" si="30"/>
        <v>※</v>
      </c>
      <c r="L634" s="117" t="s">
        <v>541</v>
      </c>
    </row>
    <row r="635" spans="1:22" s="118" customFormat="1" ht="84" customHeight="1">
      <c r="A635" s="252" t="s">
        <v>921</v>
      </c>
      <c r="B635" s="119"/>
      <c r="C635" s="319" t="s">
        <v>440</v>
      </c>
      <c r="D635" s="320"/>
      <c r="E635" s="320"/>
      <c r="F635" s="320"/>
      <c r="G635" s="320"/>
      <c r="H635" s="321"/>
      <c r="I635" s="122" t="s">
        <v>441</v>
      </c>
      <c r="J635" s="116">
        <f t="shared" si="29"/>
        <v>121</v>
      </c>
      <c r="K635" s="201" t="str">
        <f t="shared" si="30"/>
        <v/>
      </c>
      <c r="L635" s="117">
        <v>121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7C8ACCD-10C4-4AB8-8276-F640181C8B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2019-12-23T00:51:49Z</dcterms:modified>
</cp:coreProperties>
</file>