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45DC791-30FF-4BAB-9ABE-E1076980CCCB}"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<sst xmlns="http://schemas.openxmlformats.org/spreadsheetml/2006/main" count="3316" uniqueCount="1059">
  <si>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</si>
  <si>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</si>
  <si>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</si>
  <si>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</si>
  <si>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</si>
  <si>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</si>
  <si>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</si>
  <si>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</si>
  <si>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</si>
  <si>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</si>
  <si>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</si>
  <si>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</si>
  <si>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</si>
  <si>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</si>
  <si>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</si>
  <si>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</si>
  <si>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</si>
  <si>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</si>
  <si>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</si>
  <si>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</si>
  <si>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</si>
  <si>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</si>
  <si>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</si>
  <si>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</si>
  <si>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</si>
  <si>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</si>
  <si>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</si>
  <si>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</si>
  <si>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</si>
  <si>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</si>
  <si>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</si>
  <si>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</si>
  <si>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</si>
  <si>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</si>
  <si>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</si>
  <si>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</si>
  <si>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</si>
  <si>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</si>
  <si>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</si>
  <si>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</si>
  <si>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</si>
  <si>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</si>
  <si>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</si>
  <si>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</si>
  <si>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</si>
  <si>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</si>
  <si>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</si>
  <si>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</si>
  <si>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</si>
  <si>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</si>
  <si>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</si>
  <si>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</si>
  <si>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</si>
  <si>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</si>
  <si>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</si>
  <si>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</si>
  <si>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</si>
  <si>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</si>
  <si>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</si>
  <si>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</si>
  <si>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</si>
  <si>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</si>
  <si>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</si>
  <si>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</si>
  <si>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</si>
  <si>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</si>
  <si>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</si>
  <si>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</si>
  <si>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</si>
  <si>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</si>
  <si>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</si>
  <si>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</si>
  <si>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</si>
  <si>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</si>
  <si>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</si>
  <si>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</si>
  <si>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</si>
  <si>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</si>
  <si>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</si>
  <si>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</si>
  <si>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</si>
  <si>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</si>
  <si>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</si>
  <si>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</si>
  <si>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</si>
  <si>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</si>
  <si>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</si>
  <si>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</si>
  <si>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</si>
  <si>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</si>
  <si>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</si>
  <si>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</si>
  <si>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</si>
  <si>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</si>
  <si>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</si>
  <si>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</si>
  <si>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</si>
  <si>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</si>
  <si>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</si>
  <si>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</si>
  <si>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</si>
  <si>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</si>
  <si>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</si>
  <si>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</si>
  <si>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</si>
  <si>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</si>
  <si>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</si>
  <si>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</si>
  <si>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</si>
  <si>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</si>
  <si>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</si>
  <si>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</si>
  <si>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</si>
  <si>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</si>
  <si>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</si>
  <si>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</si>
  <si>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</si>
  <si>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</si>
  <si>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</si>
  <si>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</si>
  <si>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</si>
  <si>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</si>
  <si>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</si>
  <si>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</si>
  <si>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</si>
  <si>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</si>
  <si>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</si>
  <si>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</si>
  <si>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</si>
  <si>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</si>
  <si>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</si>
  <si>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</si>
  <si>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</si>
  <si>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</si>
  <si>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</si>
  <si>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</si>
  <si>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</si>
  <si>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</si>
  <si>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</si>
  <si>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</si>
  <si>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</si>
  <si>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</si>
  <si>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</si>
  <si>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</si>
  <si>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</si>
  <si>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</si>
  <si>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</si>
  <si>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</si>
  <si>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</si>
  <si>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</si>
  <si>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</si>
  <si>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</si>
  <si>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</si>
  <si>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</si>
  <si>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</si>
  <si>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</si>
  <si>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</si>
  <si>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</si>
  <si>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</si>
  <si>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</si>
  <si>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</si>
  <si>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</si>
  <si>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</si>
  <si>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</si>
  <si>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</si>
  <si>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</si>
  <si>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</si>
  <si>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</si>
  <si>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</si>
  <si>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</si>
  <si>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</si>
  <si>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</si>
  <si>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</si>
  <si>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</si>
  <si>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</si>
  <si>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</si>
  <si>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</si>
  <si>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</si>
  <si>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</si>
  <si>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</si>
  <si>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</si>
  <si>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</si>
  <si>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</si>
  <si>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</si>
  <si>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</si>
  <si>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</si>
  <si>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</si>
  <si>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</si>
  <si>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</si>
  <si>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</si>
  <si>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</si>
  <si>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</si>
  <si>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</si>
  <si>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</si>
  <si>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</si>
  <si>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</si>
  <si>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</si>
  <si>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</si>
  <si>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</si>
  <si>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</si>
  <si>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</si>
  <si>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</si>
  <si>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</si>
  <si>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</si>
  <si>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</si>
  <si>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</si>
  <si>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</si>
  <si>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</si>
  <si>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</si>
  <si>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</si>
  <si>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</si>
  <si>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</si>
  <si>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</si>
  <si>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</si>
  <si>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</si>
  <si>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</si>
  <si>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</si>
  <si>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</si>
  <si>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</si>
  <si>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</si>
  <si>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</si>
  <si>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</si>
  <si>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</si>
  <si>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</si>
  <si>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</si>
  <si>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</si>
  <si>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</si>
  <si>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</si>
  <si>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</si>
  <si>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</si>
  <si>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</si>
  <si>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</si>
  <si>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</si>
  <si>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</si>
  <si>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</si>
  <si>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</si>
  <si>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</si>
  <si>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</si>
  <si>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</si>
  <si>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</si>
  <si>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</si>
  <si>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</si>
  <si>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</si>
  <si>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</si>
  <si>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</si>
  <si>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</si>
  <si>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</si>
  <si>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</si>
  <si>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</si>
  <si>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</si>
  <si>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</si>
  <si>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</si>
  <si>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</si>
  <si>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</si>
  <si>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</si>
  <si>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</si>
  <si>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</si>
  <si>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</si>
  <si>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</si>
  <si>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</si>
  <si>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</si>
  <si>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</si>
  <si>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</si>
  <si>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</si>
  <si>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</si>
  <si>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</si>
  <si>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</si>
  <si>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</si>
  <si>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</si>
  <si>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</si>
  <si>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</si>
  <si>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</si>
  <si>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</si>
  <si>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</si>
  <si>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</si>
  <si>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</si>
  <si>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</si>
  <si>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</si>
  <si>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</si>
  <si>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</si>
  <si>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</si>
  <si>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</si>
  <si>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</si>
  <si>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</si>
  <si>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</si>
  <si>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</si>
  <si>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</si>
  <si>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</si>
  <si>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</si>
  <si>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</si>
  <si>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</si>
  <si>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</si>
  <si>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</si>
  <si>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</si>
  <si>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</si>
  <si>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</si>
  <si>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</si>
  <si>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</si>
  <si>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</si>
  <si>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</si>
  <si>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</si>
  <si>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</si>
  <si>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</si>
  <si>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</si>
  <si>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</si>
  <si>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</si>
  <si>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</si>
  <si>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</si>
  <si>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</si>
  <si>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</si>
  <si>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</si>
  <si>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</si>
  <si>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</si>
  <si>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</si>
  <si>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</si>
  <si>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</si>
  <si>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</si>
  <si>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</si>
  <si>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</si>
  <si>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</si>
  <si>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</si>
  <si>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</si>
  <si>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</si>
  <si>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</si>
  <si>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</si>
  <si>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</si>
  <si>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</si>
  <si>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</si>
  <si>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</si>
  <si>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</si>
  <si>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</si>
  <si>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</si>
  <si>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</si>
  <si>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</si>
  <si>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</si>
  <si>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</si>
  <si>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</si>
  <si>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</si>
  <si>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</si>
  <si>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</si>
  <si>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</si>
  <si>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</si>
  <si>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</si>
  <si>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</si>
  <si>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</si>
  <si>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</si>
  <si>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</si>
  <si>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</si>
  <si>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</si>
  <si>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</si>
  <si>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</si>
  <si>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</si>
  <si>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</si>
  <si>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</si>
  <si>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</si>
  <si>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</si>
  <si>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</si>
  <si>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</si>
  <si>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</si>
  <si>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</si>
  <si>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</si>
  <si>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</si>
  <si>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</si>
  <si>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</si>
  <si>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</si>
  <si>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</si>
  <si>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</si>
  <si>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</si>
  <si>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</si>
  <si>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</si>
  <si>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</si>
  <si>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</si>
  <si>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</si>
  <si>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</si>
  <si>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</si>
  <si>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</si>
  <si>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</si>
  <si>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</si>
  <si>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</si>
  <si>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</si>
  <si>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</si>
  <si>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</si>
  <si>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</si>
  <si>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</si>
  <si>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</si>
  <si>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</si>
  <si>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</si>
  <si>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</si>
  <si>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</si>
  <si>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</si>
  <si>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</si>
  <si>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</si>
  <si>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</si>
  <si>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</si>
  <si>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</si>
  <si>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</si>
  <si>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</si>
  <si>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</si>
  <si>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</si>
  <si>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</si>
  <si>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</si>
  <si>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</si>
  <si>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</si>
  <si>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</si>
  <si>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</si>
  <si>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</si>
  <si>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</si>
  <si>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</si>
  <si>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</si>
  <si>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</si>
  <si>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</si>
  <si>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</si>
  <si>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</si>
  <si>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</si>
  <si>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</si>
  <si>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</si>
  <si>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</si>
  <si>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</si>
  <si>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</si>
  <si>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</si>
  <si>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</si>
  <si>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</si>
  <si>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</si>
  <si>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</si>
  <si>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</si>
  <si>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</si>
  <si>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</si>
  <si>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</si>
  <si>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</si>
  <si>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</si>
  <si>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</si>
  <si>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</si>
  <si>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</si>
  <si>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</si>
  <si>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</si>
  <si>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</si>
  <si>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</si>
  <si>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</si>
  <si>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</si>
  <si>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</si>
  <si>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</si>
  <si>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</si>
  <si>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</si>
  <si>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</si>
  <si>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</si>
  <si>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</si>
  <si>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</si>
  <si>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</si>
  <si>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</si>
  <si>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</si>
  <si>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</si>
  <si>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</si>
  <si>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</si>
  <si>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</si>
  <si>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</si>
  <si>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</si>
  <si>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</si>
  <si>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</si>
  <si>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</si>
  <si>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</si>
  <si>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</si>
  <si>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</si>
  <si>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</si>
  <si>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</si>
  <si>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</si>
  <si>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</si>
  <si>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</si>
  <si>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</si>
  <si>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</si>
  <si>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</si>
  <si>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</si>
  <si>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</si>
  <si>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</si>
  <si>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</si>
  <si>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</si>
  <si>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</si>
  <si>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</si>
  <si>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</si>
  <si>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</si>
  <si>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</si>
  <si>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</si>
  <si>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</si>
  <si>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</si>
  <si>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</si>
  <si>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</si>
  <si>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</si>
  <si>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</si>
  <si>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</si>
  <si>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</si>
  <si>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</si>
  <si>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</si>
  <si>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</si>
  <si>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</si>
  <si>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</si>
  <si>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</si>
  <si>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</si>
  <si>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</si>
  <si>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</si>
  <si>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</si>
  <si>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</si>
  <si>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</si>
  <si>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</si>
  <si>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</si>
  <si>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</si>
  <si>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</si>
  <si>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</si>
  <si>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</si>
  <si>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</si>
  <si>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</si>
  <si>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</si>
  <si>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</si>
  <si>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</si>
  <si>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</si>
  <si>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</si>
  <si>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</si>
  <si>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</si>
  <si>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</si>
  <si>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</si>
  <si>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</si>
  <si>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</si>
  <si>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</si>
  <si>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</si>
  <si>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</si>
  <si>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</si>
  <si>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</si>
  <si>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</si>
  <si>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</si>
  <si>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</si>
  <si>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</si>
  <si>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</si>
  <si>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</si>
  <si>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</si>
  <si>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</si>
  <si>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</si>
  <si>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</si>
  <si>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</si>
  <si>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</si>
  <si>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</si>
  <si>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</si>
  <si>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</si>
  <si>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</si>
  <si>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</si>
  <si>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</si>
  <si>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</si>
  <si>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</si>
  <si>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</si>
  <si>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</si>
  <si>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</si>
  <si>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</si>
  <si>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</si>
  <si>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</si>
  <si>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</si>
  <si>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</si>
  <si>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</si>
  <si>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</si>
  <si>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</si>
  <si>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</si>
  <si>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</si>
  <si>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</si>
  <si>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</si>
  <si>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</si>
  <si>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</si>
  <si>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</si>
  <si>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</si>
  <si>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</si>
  <si>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</si>
  <si>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</si>
  <si>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</si>
  <si>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</si>
  <si>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</si>
  <si>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</si>
  <si>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</si>
  <si>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</si>
  <si>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</si>
  <si>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</si>
  <si>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</si>
  <si>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</si>
  <si>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</si>
  <si>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</si>
  <si>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</si>
  <si>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</si>
  <si>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</si>
  <si>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</si>
  <si>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</si>
  <si>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</si>
  <si>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</si>
  <si>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</si>
  <si>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</si>
  <si>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</si>
  <si>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</si>
  <si>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</si>
  <si>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</si>
  <si>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</si>
  <si>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</si>
  <si>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</si>
  <si>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</si>
  <si>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</si>
  <si>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</si>
  <si>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</si>
  <si>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</si>
  <si>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</si>
  <si>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</si>
  <si>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</si>
  <si>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</si>
  <si>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</si>
  <si>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</si>
  <si>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</si>
  <si>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</si>
  <si>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</si>
  <si>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</si>
  <si>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</si>
  <si>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</si>
  <si>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</si>
  <si>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</si>
  <si>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</si>
  <si>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</si>
  <si>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</si>
  <si>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</si>
  <si>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</si>
  <si>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</si>
  <si>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</si>
  <si>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</si>
  <si>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</si>
  <si>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</si>
  <si>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</si>
  <si>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</si>
  <si>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</si>
  <si>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</si>
  <si>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</si>
  <si>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</si>
  <si>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</si>
  <si>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</si>
  <si>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</si>
  <si>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</si>
  <si>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</si>
  <si>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</si>
  <si>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</si>
  <si>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</si>
  <si>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</si>
  <si>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</si>
  <si>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</si>
  <si>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</si>
  <si>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</si>
  <si>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</si>
  <si>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</si>
  <si>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</si>
  <si>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</si>
  <si>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</si>
  <si>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</si>
  <si>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</si>
  <si>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</si>
  <si>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</si>
  <si>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</si>
  <si>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</si>
  <si>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</si>
  <si>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</si>
  <si>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</si>
  <si>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</si>
  <si>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</si>
  <si>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</si>
  <si>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</si>
  <si>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</si>
  <si>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</si>
  <si>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</si>
  <si>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</si>
  <si>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</si>
  <si>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</si>
  <si>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</si>
  <si>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</si>
  <si>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</si>
  <si>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</si>
  <si>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</si>
  <si>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</si>
  <si>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</si>
  <si>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</si>
  <si>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</si>
  <si>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</si>
  <si>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</si>
  <si>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</si>
  <si>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</si>
  <si>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</si>
  <si>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</si>
  <si>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</si>
  <si>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</si>
  <si>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</si>
  <si>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</si>
  <si>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</si>
  <si>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</si>
  <si>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</si>
  <si>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</si>
  <si>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</si>
  <si>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</si>
  <si>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</si>
  <si>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</si>
  <si>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</si>
  <si>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</si>
  <si>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</si>
  <si>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</si>
  <si>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</si>
  <si>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</si>
  <si>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</si>
  <si>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</si>
  <si>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</si>
  <si>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</si>
  <si>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</si>
  <si>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</si>
  <si>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</si>
  <si>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</si>
  <si>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</si>
  <si>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</si>
  <si>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</si>
  <si>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</si>
  <si>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</si>
  <si>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</si>
  <si>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</si>
  <si>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</si>
  <si>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</si>
  <si>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</si>
  <si>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</si>
  <si>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</si>
  <si>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</si>
  <si>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</si>
  <si>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</si>
  <si>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</si>
  <si>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</si>
  <si>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</si>
  <si>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</si>
  <si>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</si>
  <si>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</si>
  <si>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</si>
  <si>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</si>
  <si>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</si>
  <si>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</si>
  <si>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</si>
  <si>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</si>
  <si>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</si>
  <si>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</si>
  <si>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</si>
  <si>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</si>
  <si>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</si>
  <si>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</si>
  <si>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</si>
  <si>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</si>
  <si>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</si>
  <si>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</si>
  <si>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</si>
  <si>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</si>
  <si>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</si>
  <si>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</si>
  <si>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</si>
  <si>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</si>
  <si>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</si>
  <si>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</si>
  <si>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</si>
  <si>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</si>
  <si>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</si>
  <si>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</si>
  <si>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</si>
  <si>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</si>
  <si>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</si>
  <si>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</si>
  <si>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</si>
  <si>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</si>
  <si>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</si>
  <si>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</si>
  <si>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</si>
  <si>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</si>
  <si>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</si>
  <si>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</si>
  <si>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</si>
  <si>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</si>
  <si>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</si>
  <si>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</si>
  <si>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</si>
  <si>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</si>
  <si>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</si>
  <si>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</si>
  <si>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</si>
  <si>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</si>
  <si>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</si>
  <si>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</si>
  <si>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</si>
  <si>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</si>
  <si>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</si>
  <si>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</si>
  <si>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</si>
  <si>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</si>
  <si>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</si>
  <si>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</si>
  <si>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</si>
  <si>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</si>
  <si>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</si>
  <si>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</si>
  <si>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</si>
  <si>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</si>
  <si>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</si>
  <si>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</si>
  <si>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</si>
  <si>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</si>
  <si>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</si>
  <si>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</si>
  <si>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</si>
  <si>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</si>
  <si>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</si>
  <si>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</si>
  <si>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</si>
  <si>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</si>
  <si>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</si>
  <si>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</si>
  <si>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</si>
  <si>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</si>
  <si>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</si>
  <si>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</si>
  <si>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</si>
  <si>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</si>
  <si>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</si>
  <si>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</si>
  <si>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</si>
  <si>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</si>
  <si>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</si>
  <si>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</si>
  <si>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</si>
  <si>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</si>
  <si>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</si>
  <si>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</si>
  <si>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</si>
  <si>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</si>
  <si>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</si>
  <si>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</si>
  <si>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</si>
  <si>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</si>
  <si>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</si>
  <si>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</si>
  <si>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</si>
  <si>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</si>
  <si>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</si>
  <si>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</si>
  <si>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</si>
  <si>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</si>
  <si>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</si>
  <si>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</si>
  <si>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</si>
  <si>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</si>
  <si>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</si>
  <si>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</si>
  <si>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</si>
  <si>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</si>
  <si>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</si>
  <si>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</si>
  <si>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</si>
  <si>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</si>
  <si>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</si>
  <si>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</si>
  <si>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</si>
  <si>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</si>
  <si>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</si>
  <si>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</si>
  <si>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</si>
  <si>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</si>
  <si>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</si>
  <si>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</si>
  <si>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</si>
  <si>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</si>
  <si>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</si>
  <si>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</si>
  <si>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</si>
  <si>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</si>
  <si>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</si>
  <si>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</si>
  <si>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</si>
  <si>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</si>
  <si>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</si>
  <si>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</si>
  <si>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</si>
  <si>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</si>
  <si>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</si>
  <si>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</si>
  <si>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</si>
  <si>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</si>
  <si>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</si>
  <si>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</si>
  <si>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</si>
  <si>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</si>
  <si>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</si>
  <si>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</si>
  <si>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</si>
  <si>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</si>
  <si>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</si>
  <si>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</si>
  <si>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</si>
  <si>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</si>
  <si>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</si>
  <si>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</si>
  <si>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</si>
  <si>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</si>
  <si>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</si>
  <si>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</si>
  <si>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</si>
  <si>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</si>
  <si>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</si>
  <si>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</si>
  <si>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</si>
  <si>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</si>
  <si>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</si>
  <si>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</si>
  <si>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</si>
  <si>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</si>
  <si>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</si>
  <si>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</si>
  <si>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</si>
  <si>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</si>
  <si>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</si>
  <si>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</si>
  <si>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</si>
  <si>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</si>
  <si>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</si>
  <si>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</si>
  <si>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</si>
  <si>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</si>
  <si>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</si>
  <si>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</si>
  <si>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</si>
  <si>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</si>
  <si>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</si>
  <si>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</si>
  <si>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</si>
  <si>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</si>
  <si>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</si>
  <si>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</si>
  <si>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</si>
  <si>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</si>
  <si>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</si>
  <si>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</si>
  <si>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</si>
  <si>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</si>
  <si>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</si>
  <si>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</si>
  <si>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</si>
  <si>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</si>
  <si>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</si>
  <si>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</si>
  <si>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</si>
  <si>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</si>
  <si>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</si>
  <si>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</si>
  <si>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</si>
  <si>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</si>
  <si>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</si>
  <si>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</si>
  <si>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</si>
  <si>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</si>
  <si>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</si>
  <si>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</si>
  <si>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</si>
  <si>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</si>
  <si>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</si>
  <si>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</si>
  <si>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</si>
  <si>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</si>
  <si>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</si>
  <si>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</si>
  <si>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</si>
  <si>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</si>
  <si>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</si>
  <si>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</si>
  <si>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</si>
  <si>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</si>
  <si>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</si>
  <si>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</si>
  <si>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</si>
  <si>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</si>
  <si>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</si>
  <si>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</si>
  <si>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</si>
  <si>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</si>
  <si>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</si>
  <si>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</si>
  <si>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</si>
  <si>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</si>
  <si>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</si>
  <si>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</si>
  <si>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</si>
  <si>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</si>
  <si>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</si>
  <si>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</si>
  <si>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</si>
  <si>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</si>
  <si>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</si>
  <si>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</si>
  <si>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</si>
  <si>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</si>
  <si>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</si>
  <si>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</si>
  <si>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</si>
  <si>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</si>
  <si>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</si>
  <si>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</si>
  <si>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</si>
  <si>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</si>
  <si>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</si>
  <si>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</si>
  <si>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</si>
  <si>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</si>
  <si>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</si>
  <si>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</si>
  <si>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</si>
  <si>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</si>
  <si>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</si>
  <si>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</si>
  <si>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</si>
  <si>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</si>
  <si>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</si>
  <si>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</si>
  <si>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</si>
  <si>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</si>
  <si>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</si>
  <si>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</si>
  <si>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</si>
  <si>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</si>
  <si>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</si>
  <si>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</si>
  <si>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</si>
  <si>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</si>
  <si>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</si>
  <si>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</si>
  <si>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</si>
  <si>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</si>
  <si>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</si>
  <si>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</si>
  <si>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</si>
  <si>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</si>
  <si>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</si>
  <si>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</si>
  <si>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</si>
  <si>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</si>
  <si>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</si>
  <si>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</si>
  <si>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医療法人社団尚仁会　平島病院</t>
    <phoneticPr fontId="3"/>
  </si>
  <si>
    <t>〒669-1531 三田市天神１－２－１５</t>
    <phoneticPr fontId="3"/>
  </si>
  <si>
    <t>〇</t>
  </si>
  <si>
    <t>医療法人</t>
  </si>
  <si>
    <t>複数の診療科で活用</t>
  </si>
  <si>
    <t>内科</t>
  </si>
  <si>
    <t>外科</t>
  </si>
  <si>
    <t>眼科</t>
  </si>
  <si>
    <t>ＤＰＣ病院ではない</t>
  </si>
  <si>
    <t>有</t>
  </si>
  <si>
    <t>看護必要度Ⅰ</t>
    <phoneticPr fontId="3"/>
  </si>
  <si>
    <t>Ｃ棟２階</t>
  </si>
  <si>
    <t>急性期機能</t>
  </si>
  <si>
    <t>休棟中のため</t>
  </si>
  <si>
    <t>Ｂ棟３階</t>
  </si>
  <si>
    <t>休棟中等</t>
  </si>
  <si>
    <t>療養病棟入院料１</t>
  </si>
  <si>
    <t>-</t>
    <phoneticPr fontId="3"/>
  </si>
  <si>
    <t>Ｃ棟３階</t>
  </si>
  <si>
    <t>慢性期機能</t>
  </si>
  <si>
    <t>2020年4月</t>
  </si>
  <si>
    <t>Ａ棟３階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</si>
</sst>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0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1051</v>
      </c>
      <c r="N9" s="282" t="s">
        <v>1055</v>
      </c>
      <c r="O9" s="282" t="s">
        <v>1058</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c r="N13" s="28" t="s">
        <v>1039</v>
      </c>
      <c r="O13" s="28" t="s">
        <v>1039</v>
      </c>
    </row>
    <row r="14" spans="1:22" s="21" customFormat="1" ht="34.5" customHeight="1">
      <c r="A14" s="244" t="s">
        <v>606</v>
      </c>
      <c r="B14" s="17"/>
      <c r="C14" s="19"/>
      <c r="D14" s="19"/>
      <c r="E14" s="19"/>
      <c r="F14" s="19"/>
      <c r="G14" s="19"/>
      <c r="H14" s="20"/>
      <c r="I14" s="422" t="s">
        <v>550</v>
      </c>
      <c r="J14" s="422"/>
      <c r="K14" s="422"/>
      <c r="L14" s="29"/>
      <c r="M14" s="29" t="s">
        <v>1039</v>
      </c>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1051</v>
      </c>
      <c r="N22" s="282" t="s">
        <v>1055</v>
      </c>
      <c r="O22" s="282" t="s">
        <v>1058</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t="s">
        <v>1039</v>
      </c>
      <c r="N26" s="28" t="s">
        <v>1039</v>
      </c>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t="s">
        <v>1039</v>
      </c>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1051</v>
      </c>
      <c r="N35" s="282" t="s">
        <v>1055</v>
      </c>
      <c r="O35" s="282" t="s">
        <v>1058</v>
      </c>
    </row>
    <row r="36" spans="1:22" s="21" customFormat="1" ht="34.5" customHeight="1">
      <c r="A36" s="244" t="s">
        <v>608</v>
      </c>
      <c r="B36" s="17"/>
      <c r="C36" s="19"/>
      <c r="D36" s="19"/>
      <c r="E36" s="19"/>
      <c r="F36" s="19"/>
      <c r="G36" s="19"/>
      <c r="H36" s="20"/>
      <c r="I36" s="303" t="s">
        <v>11</v>
      </c>
      <c r="J36" s="304"/>
      <c r="K36" s="305"/>
      <c r="L36" s="25"/>
      <c r="M36" s="25"/>
      <c r="N36" s="25"/>
      <c r="O36" s="25" t="s">
        <v>1039</v>
      </c>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1051</v>
      </c>
      <c r="N44" s="282" t="s">
        <v>1055</v>
      </c>
      <c r="O44" s="282" t="s">
        <v>1058</v>
      </c>
    </row>
    <row r="45" spans="1:22" s="21" customFormat="1" ht="34.5" customHeight="1">
      <c r="A45" s="278" t="s">
        <v>984</v>
      </c>
      <c r="B45" s="17"/>
      <c r="C45" s="19"/>
      <c r="D45" s="19"/>
      <c r="E45" s="19"/>
      <c r="F45" s="19"/>
      <c r="G45" s="19"/>
      <c r="H45" s="20"/>
      <c r="I45" s="306" t="s">
        <v>2</v>
      </c>
      <c r="J45" s="307"/>
      <c r="K45" s="308"/>
      <c r="L45" s="25"/>
      <c r="M45" s="25"/>
      <c r="N45" s="25"/>
      <c r="O45" s="25" t="s">
        <v>1039</v>
      </c>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1057</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1051</v>
      </c>
      <c r="N89" s="262" t="s">
        <v>1055</v>
      </c>
      <c r="O89" s="262" t="s">
        <v>1058</v>
      </c>
    </row>
    <row r="90" spans="1:22" s="21" customFormat="1">
      <c r="A90" s="243"/>
      <c r="B90" s="1"/>
      <c r="C90" s="3"/>
      <c r="D90" s="3"/>
      <c r="E90" s="3"/>
      <c r="F90" s="3"/>
      <c r="G90" s="3"/>
      <c r="H90" s="287"/>
      <c r="I90" s="67" t="s">
        <v>36</v>
      </c>
      <c r="J90" s="68"/>
      <c r="K90" s="69"/>
      <c r="L90" s="262" t="s">
        <v>1049</v>
      </c>
      <c r="M90" s="262" t="s">
        <v>1052</v>
      </c>
      <c r="N90" s="262" t="s">
        <v>1056</v>
      </c>
      <c r="O90" s="262" t="s">
        <v>1056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1051</v>
      </c>
      <c r="N97" s="66" t="s">
        <v>1055</v>
      </c>
      <c r="O97" s="66" t="s">
        <v>1058</v>
      </c>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70" t="s">
        <v>1056</v>
      </c>
      <c r="O98" s="70" t="s">
        <v>1056</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97</v>
      </c>
      <c r="K99" s="237" t="str">
        <f>IF(OR(COUNTIF(L99:O99,"未確認")&gt;0,COUNTIF(L99:O99,"~*")&gt;0),"※","")</f>
        <v/>
      </c>
      <c r="L99" s="258">
        <v>55</v>
      </c>
      <c r="M99" s="258">
        <v>42</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55</v>
      </c>
      <c r="K101" s="237" t="str">
        <f>IF(OR(COUNTIF(L101:O101,"未確認")&gt;0,COUNTIF(L101:O101,"~*")&gt;0),"※","")</f>
        <v/>
      </c>
      <c r="L101" s="258">
        <v>55</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97</v>
      </c>
      <c r="K102" s="237" t="str">
        <f t="shared" ref="K102:K111" si="1">IF(OR(COUNTIF(L101:O101,"未確認")&gt;0,COUNTIF(L101:O101,"~*")&gt;0),"※","")</f>
        <v/>
      </c>
      <c r="L102" s="258">
        <v>55</v>
      </c>
      <c r="M102" s="258">
        <v>42</v>
      </c>
      <c r="N102" s="258">
        <v>0</v>
      </c>
      <c r="O102" s="258">
        <v>0</v>
      </c>
    </row>
    <row r="103" spans="1:22" s="83" customFormat="1" ht="34.5" customHeight="1">
      <c r="A103" s="244" t="s">
        <v>613</v>
      </c>
      <c r="B103" s="84"/>
      <c r="C103" s="334" t="s">
        <v>46</v>
      </c>
      <c r="D103" s="336"/>
      <c r="E103" s="334" t="s">
        <v>42</v>
      </c>
      <c r="F103" s="335"/>
      <c r="G103" s="335"/>
      <c r="H103" s="336"/>
      <c r="I103" s="420"/>
      <c r="J103" s="256">
        <f t="shared" si="0"/>
        <v>102</v>
      </c>
      <c r="K103" s="237" t="str">
        <f t="shared" si="1"/>
        <v/>
      </c>
      <c r="L103" s="258">
        <v>0</v>
      </c>
      <c r="M103" s="258">
        <v>0</v>
      </c>
      <c r="N103" s="258">
        <v>60</v>
      </c>
      <c r="O103" s="258">
        <v>42</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0</v>
      </c>
      <c r="N104" s="258">
        <v>60</v>
      </c>
      <c r="O104" s="258">
        <v>0</v>
      </c>
    </row>
    <row r="105" spans="1:22" s="83" customFormat="1" ht="34.5" customHeight="1">
      <c r="A105" s="244" t="s">
        <v>615</v>
      </c>
      <c r="B105" s="84"/>
      <c r="C105" s="396"/>
      <c r="D105" s="397"/>
      <c r="E105" s="428"/>
      <c r="F105" s="410"/>
      <c r="G105" s="320" t="s">
        <v>48</v>
      </c>
      <c r="H105" s="322"/>
      <c r="I105" s="420"/>
      <c r="J105" s="256">
        <f t="shared" si="0"/>
        <v>42</v>
      </c>
      <c r="K105" s="237" t="str">
        <f t="shared" si="1"/>
        <v/>
      </c>
      <c r="L105" s="258">
        <v>0</v>
      </c>
      <c r="M105" s="258">
        <v>0</v>
      </c>
      <c r="N105" s="258">
        <v>0</v>
      </c>
      <c r="O105" s="258">
        <v>42</v>
      </c>
    </row>
    <row r="106" spans="1:22" s="83" customFormat="1" ht="34.5" customHeight="1">
      <c r="A106" s="244" t="s">
        <v>613</v>
      </c>
      <c r="B106" s="84"/>
      <c r="C106" s="396"/>
      <c r="D106" s="397"/>
      <c r="E106" s="334" t="s">
        <v>45</v>
      </c>
      <c r="F106" s="335"/>
      <c r="G106" s="335"/>
      <c r="H106" s="336"/>
      <c r="I106" s="420"/>
      <c r="J106" s="256">
        <f t="shared" si="0"/>
        <v>102</v>
      </c>
      <c r="K106" s="237" t="str">
        <f t="shared" si="1"/>
        <v/>
      </c>
      <c r="L106" s="258">
        <v>0</v>
      </c>
      <c r="M106" s="258">
        <v>0</v>
      </c>
      <c r="N106" s="258">
        <v>60</v>
      </c>
      <c r="O106" s="258">
        <v>42</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0</v>
      </c>
      <c r="M107" s="258">
        <v>0</v>
      </c>
      <c r="N107" s="258">
        <v>60</v>
      </c>
      <c r="O107" s="258">
        <v>0</v>
      </c>
    </row>
    <row r="108" spans="1:22" s="83" customFormat="1" ht="34.5" customHeight="1">
      <c r="A108" s="244" t="s">
        <v>615</v>
      </c>
      <c r="B108" s="84"/>
      <c r="C108" s="396"/>
      <c r="D108" s="397"/>
      <c r="E108" s="409"/>
      <c r="F108" s="410"/>
      <c r="G108" s="320" t="s">
        <v>48</v>
      </c>
      <c r="H108" s="322"/>
      <c r="I108" s="420"/>
      <c r="J108" s="256">
        <f t="shared" si="0"/>
        <v>42</v>
      </c>
      <c r="K108" s="237" t="str">
        <f t="shared" si="1"/>
        <v/>
      </c>
      <c r="L108" s="258">
        <v>0</v>
      </c>
      <c r="M108" s="258">
        <v>0</v>
      </c>
      <c r="N108" s="258">
        <v>0</v>
      </c>
      <c r="O108" s="258">
        <v>42</v>
      </c>
    </row>
    <row r="109" spans="1:22" s="83" customFormat="1" ht="34.5" customHeight="1">
      <c r="A109" s="244" t="s">
        <v>613</v>
      </c>
      <c r="B109" s="84"/>
      <c r="C109" s="396"/>
      <c r="D109" s="397"/>
      <c r="E109" s="323" t="s">
        <v>612</v>
      </c>
      <c r="F109" s="324"/>
      <c r="G109" s="324"/>
      <c r="H109" s="325"/>
      <c r="I109" s="420"/>
      <c r="J109" s="256">
        <f t="shared" si="0"/>
        <v>102</v>
      </c>
      <c r="K109" s="237" t="str">
        <f t="shared" si="1"/>
        <v/>
      </c>
      <c r="L109" s="258">
        <v>0</v>
      </c>
      <c r="M109" s="258">
        <v>0</v>
      </c>
      <c r="N109" s="258">
        <v>60</v>
      </c>
      <c r="O109" s="258">
        <v>42</v>
      </c>
    </row>
    <row r="110" spans="1:22" s="83" customFormat="1" ht="34.5" customHeight="1">
      <c r="A110" s="244" t="s">
        <v>614</v>
      </c>
      <c r="B110" s="84"/>
      <c r="C110" s="396"/>
      <c r="D110" s="397"/>
      <c r="E110" s="432"/>
      <c r="F110" s="433"/>
      <c r="G110" s="317" t="s">
        <v>47</v>
      </c>
      <c r="H110" s="319"/>
      <c r="I110" s="420"/>
      <c r="J110" s="256">
        <f t="shared" si="0"/>
        <v>60</v>
      </c>
      <c r="K110" s="237" t="str">
        <f t="shared" si="1"/>
        <v/>
      </c>
      <c r="L110" s="258">
        <v>0</v>
      </c>
      <c r="M110" s="258">
        <v>0</v>
      </c>
      <c r="N110" s="258">
        <v>60</v>
      </c>
      <c r="O110" s="258">
        <v>0</v>
      </c>
    </row>
    <row r="111" spans="1:22" s="83" customFormat="1" ht="34.5" customHeight="1">
      <c r="A111" s="244" t="s">
        <v>615</v>
      </c>
      <c r="B111" s="84"/>
      <c r="C111" s="377"/>
      <c r="D111" s="379"/>
      <c r="E111" s="411"/>
      <c r="F111" s="412"/>
      <c r="G111" s="317" t="s">
        <v>48</v>
      </c>
      <c r="H111" s="319"/>
      <c r="I111" s="420"/>
      <c r="J111" s="256">
        <f t="shared" si="0"/>
        <v>42</v>
      </c>
      <c r="K111" s="237" t="str">
        <f t="shared" si="1"/>
        <v/>
      </c>
      <c r="L111" s="258">
        <v>0</v>
      </c>
      <c r="M111" s="258">
        <v>0</v>
      </c>
      <c r="N111" s="258">
        <v>0</v>
      </c>
      <c r="O111" s="258">
        <v>42</v>
      </c>
    </row>
    <row r="112" spans="1:22" s="83" customFormat="1" ht="315" customHeight="1">
      <c r="A112" s="244" t="s">
        <v>616</v>
      </c>
      <c r="B112" s="84"/>
      <c r="C112" s="415" t="s">
        <v>49</v>
      </c>
      <c r="D112" s="416"/>
      <c r="E112" s="416"/>
      <c r="F112" s="416"/>
      <c r="G112" s="416"/>
      <c r="H112" s="417"/>
      <c r="I112" s="421"/>
      <c r="J112" s="85"/>
      <c r="K112" s="86" t="s">
        <v>542</v>
      </c>
      <c r="L112" s="257" t="s">
        <v>533</v>
      </c>
      <c r="M112" s="257" t="s">
        <v>1050</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1055</v>
      </c>
      <c r="O118" s="66" t="s">
        <v>1058</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70" t="s">
        <v>1056</v>
      </c>
      <c r="O119" s="70" t="s">
        <v>1056</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1042</v>
      </c>
      <c r="N120" s="98" t="s">
        <v>1042</v>
      </c>
      <c r="O120" s="98" t="s">
        <v>1042</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1043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1055</v>
      </c>
      <c r="O129" s="66" t="s">
        <v>1058</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70" t="s">
        <v>1056</v>
      </c>
      <c r="O130" s="70" t="s">
        <v>1056</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560</v>
      </c>
      <c r="N131" s="98" t="s">
        <v>1053</v>
      </c>
      <c r="O131" s="98" t="s">
        <v>533</v>
      </c>
    </row>
    <row r="132" spans="1:22" s="83" customFormat="1" ht="34.5" customHeight="1">
      <c r="A132" s="244" t="s">
        <v>621</v>
      </c>
      <c r="B132" s="84"/>
      <c r="C132" s="295"/>
      <c r="D132" s="297"/>
      <c r="E132" s="320" t="s">
        <v>58</v>
      </c>
      <c r="F132" s="321"/>
      <c r="G132" s="321"/>
      <c r="H132" s="322"/>
      <c r="I132" s="389"/>
      <c r="J132" s="101"/>
      <c r="K132" s="102"/>
      <c r="L132" s="82">
        <v>55</v>
      </c>
      <c r="M132" s="82">
        <v>42</v>
      </c>
      <c r="N132" s="82">
        <v>60</v>
      </c>
      <c r="O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42</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1055</v>
      </c>
      <c r="O143" s="66" t="s">
        <v>1058</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70" t="s">
        <v>1056</v>
      </c>
      <c r="O144" s="70" t="s">
        <v>1056</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66</v>
      </c>
      <c r="K150" s="264" t="str">
        <f t="shared" si="3"/>
        <v/>
      </c>
      <c r="L150" s="117">
        <v>66</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59</v>
      </c>
      <c r="K157" s="264" t="str">
        <f t="shared" si="3"/>
        <v/>
      </c>
      <c r="L157" s="117">
        <v>0</v>
      </c>
      <c r="M157" s="117">
        <v>0</v>
      </c>
      <c r="N157" s="117">
        <v>59</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22</v>
      </c>
      <c r="K220" s="264" t="str">
        <f t="shared" si="7"/>
        <v/>
      </c>
      <c r="L220" s="117">
        <v>22</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1055</v>
      </c>
      <c r="O226" s="66" t="s">
        <v>1058</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70" t="s">
        <v>1056</v>
      </c>
      <c r="O227" s="70" t="s">
        <v>1056</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1055</v>
      </c>
      <c r="O234" s="66" t="s">
        <v>1058</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70" t="s">
        <v>1056</v>
      </c>
      <c r="O235" s="70" t="s">
        <v>1056</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1055</v>
      </c>
      <c r="O244" s="66" t="s">
        <v>1058</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70" t="s">
        <v>1056</v>
      </c>
      <c r="O245" s="70" t="s">
        <v>1056</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1055</v>
      </c>
      <c r="O253" s="66" t="s">
        <v>1058</v>
      </c>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137" t="s">
        <v>1056</v>
      </c>
      <c r="O254" s="137" t="s">
        <v>1056</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1055</v>
      </c>
      <c r="O263" s="66" t="s">
        <v>1058</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70" t="s">
        <v>1056</v>
      </c>
      <c r="O264" s="70" t="s">
        <v>1056</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4.5</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36</v>
      </c>
      <c r="K269" s="81" t="str">
        <f t="shared" si="8"/>
        <v/>
      </c>
      <c r="L269" s="147">
        <v>16</v>
      </c>
      <c r="M269" s="147">
        <v>0</v>
      </c>
      <c r="N269" s="147">
        <v>14</v>
      </c>
      <c r="O269" s="147">
        <v>6</v>
      </c>
    </row>
    <row r="270" spans="1:22" s="83" customFormat="1" ht="34.5" customHeight="1">
      <c r="A270" s="249" t="s">
        <v>725</v>
      </c>
      <c r="B270" s="120"/>
      <c r="C270" s="371"/>
      <c r="D270" s="371"/>
      <c r="E270" s="371"/>
      <c r="F270" s="371"/>
      <c r="G270" s="371" t="s">
        <v>148</v>
      </c>
      <c r="H270" s="371"/>
      <c r="I270" s="404"/>
      <c r="J270" s="266">
        <f t="shared" si="9"/>
        <v>7.6000000000000005</v>
      </c>
      <c r="K270" s="81" t="str">
        <f t="shared" si="8"/>
        <v/>
      </c>
      <c r="L270" s="148">
        <v>3.8</v>
      </c>
      <c r="M270" s="148">
        <v>0</v>
      </c>
      <c r="N270" s="148">
        <v>1.6</v>
      </c>
      <c r="O270" s="148">
        <v>2.2000000000000002</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1</v>
      </c>
      <c r="M271" s="147">
        <v>0</v>
      </c>
      <c r="N271" s="147">
        <v>0</v>
      </c>
      <c r="O271" s="147">
        <v>3</v>
      </c>
    </row>
    <row r="272" spans="1:22" s="83" customFormat="1" ht="34.5" customHeight="1">
      <c r="A272" s="249" t="s">
        <v>726</v>
      </c>
      <c r="B272" s="120"/>
      <c r="C272" s="372"/>
      <c r="D272" s="372"/>
      <c r="E272" s="372"/>
      <c r="F272" s="372"/>
      <c r="G272" s="371" t="s">
        <v>148</v>
      </c>
      <c r="H272" s="371"/>
      <c r="I272" s="404"/>
      <c r="J272" s="266">
        <f t="shared" si="9"/>
        <v>0.3</v>
      </c>
      <c r="K272" s="81" t="str">
        <f t="shared" si="8"/>
        <v/>
      </c>
      <c r="L272" s="148">
        <v>0</v>
      </c>
      <c r="M272" s="148">
        <v>0</v>
      </c>
      <c r="N272" s="148">
        <v>0</v>
      </c>
      <c r="O272" s="148">
        <v>0.3</v>
      </c>
    </row>
    <row r="273" spans="1:15" s="83" customFormat="1" ht="34.5" customHeight="1">
      <c r="A273" s="249" t="s">
        <v>727</v>
      </c>
      <c r="B273" s="120"/>
      <c r="C273" s="371" t="s">
        <v>152</v>
      </c>
      <c r="D273" s="372"/>
      <c r="E273" s="372"/>
      <c r="F273" s="372"/>
      <c r="G273" s="371" t="s">
        <v>146</v>
      </c>
      <c r="H273" s="371"/>
      <c r="I273" s="404"/>
      <c r="J273" s="266">
        <f t="shared" si="9"/>
        <v>21</v>
      </c>
      <c r="K273" s="81" t="str">
        <f t="shared" si="8"/>
        <v/>
      </c>
      <c r="L273" s="147">
        <v>7</v>
      </c>
      <c r="M273" s="147">
        <v>0</v>
      </c>
      <c r="N273" s="147">
        <v>9</v>
      </c>
      <c r="O273" s="147">
        <v>5</v>
      </c>
    </row>
    <row r="274" spans="1:15" s="83" customFormat="1" ht="34.5" customHeight="1">
      <c r="A274" s="249" t="s">
        <v>727</v>
      </c>
      <c r="B274" s="120"/>
      <c r="C274" s="372"/>
      <c r="D274" s="372"/>
      <c r="E274" s="372"/>
      <c r="F274" s="372"/>
      <c r="G274" s="371" t="s">
        <v>148</v>
      </c>
      <c r="H274" s="371"/>
      <c r="I274" s="404"/>
      <c r="J274" s="266">
        <f t="shared" si="9"/>
        <v>4.9000000000000004</v>
      </c>
      <c r="K274" s="81" t="str">
        <f t="shared" si="8"/>
        <v/>
      </c>
      <c r="L274" s="148">
        <v>0</v>
      </c>
      <c r="M274" s="148">
        <v>0</v>
      </c>
      <c r="N274" s="148">
        <v>1.7</v>
      </c>
      <c r="O274" s="148">
        <v>3.2</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4</v>
      </c>
      <c r="K277" s="81" t="str">
        <f t="shared" si="8"/>
        <v/>
      </c>
      <c r="L277" s="147">
        <v>2</v>
      </c>
      <c r="M277" s="147">
        <v>0</v>
      </c>
      <c r="N277" s="147">
        <v>1</v>
      </c>
      <c r="O277" s="147">
        <v>1</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3</v>
      </c>
      <c r="K283" s="81" t="str">
        <f t="shared" si="8"/>
        <v/>
      </c>
      <c r="L283" s="147">
        <v>1</v>
      </c>
      <c r="M283" s="147">
        <v>0</v>
      </c>
      <c r="N283" s="147">
        <v>1</v>
      </c>
      <c r="O283" s="147">
        <v>1</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1</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3.1</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8</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0.3</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0.5</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1055</v>
      </c>
      <c r="O322" s="66" t="s">
        <v>1058</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137" t="s">
        <v>1056</v>
      </c>
      <c r="O323" s="137" t="s">
        <v>1056</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1055</v>
      </c>
      <c r="O342" s="66" t="s">
        <v>1058</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137" t="s">
        <v>1056</v>
      </c>
      <c r="O343" s="137" t="s">
        <v>1056</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1055</v>
      </c>
      <c r="O367" s="66" t="s">
        <v>1058</v>
      </c>
    </row>
    <row r="368" spans="1:22" s="118" customFormat="1" ht="20.25" customHeight="1">
      <c r="A368" s="243"/>
      <c r="B368" s="1"/>
      <c r="C368" s="3"/>
      <c r="D368" s="3"/>
      <c r="E368" s="3"/>
      <c r="F368" s="3"/>
      <c r="G368" s="3"/>
      <c r="H368" s="287"/>
      <c r="I368" s="67" t="s">
        <v>36</v>
      </c>
      <c r="J368" s="170"/>
      <c r="K368" s="79"/>
      <c r="L368" s="137" t="s">
        <v>1049</v>
      </c>
      <c r="M368" s="137" t="s">
        <v>1052</v>
      </c>
      <c r="N368" s="137" t="s">
        <v>1056</v>
      </c>
      <c r="O368" s="137" t="s">
        <v>1056</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1055</v>
      </c>
      <c r="O390" s="66" t="s">
        <v>1058</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70" t="s">
        <v>1056</v>
      </c>
      <c r="O391" s="70" t="s">
        <v>1056</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827</v>
      </c>
      <c r="K392" s="81" t="str">
        <f t="shared" ref="K392:K397" si="12">IF(OR(COUNTIF(L392:O392,"未確認")&gt;0,COUNTIF(L392:O392,"~*")&gt;0),"※","")</f>
        <v/>
      </c>
      <c r="L392" s="147">
        <v>691</v>
      </c>
      <c r="M392" s="147">
        <v>0</v>
      </c>
      <c r="N392" s="147">
        <v>116</v>
      </c>
      <c r="O392" s="147">
        <v>20</v>
      </c>
    </row>
    <row r="393" spans="1:22" s="83" customFormat="1" ht="34.5" customHeight="1">
      <c r="A393" s="249" t="s">
        <v>773</v>
      </c>
      <c r="B393" s="84"/>
      <c r="C393" s="370"/>
      <c r="D393" s="380"/>
      <c r="E393" s="320" t="s">
        <v>224</v>
      </c>
      <c r="F393" s="321"/>
      <c r="G393" s="321"/>
      <c r="H393" s="322"/>
      <c r="I393" s="343"/>
      <c r="J393" s="140">
        <f t="shared" si="11"/>
        <v>466</v>
      </c>
      <c r="K393" s="81" t="str">
        <f t="shared" si="12"/>
        <v/>
      </c>
      <c r="L393" s="147">
        <v>330</v>
      </c>
      <c r="M393" s="147">
        <v>0</v>
      </c>
      <c r="N393" s="147">
        <v>116</v>
      </c>
      <c r="O393" s="147">
        <v>20</v>
      </c>
    </row>
    <row r="394" spans="1:22" s="83" customFormat="1" ht="34.5" customHeight="1">
      <c r="A394" s="250" t="s">
        <v>774</v>
      </c>
      <c r="B394" s="84"/>
      <c r="C394" s="370"/>
      <c r="D394" s="381"/>
      <c r="E394" s="320" t="s">
        <v>225</v>
      </c>
      <c r="F394" s="321"/>
      <c r="G394" s="321"/>
      <c r="H394" s="322"/>
      <c r="I394" s="343"/>
      <c r="J394" s="140">
        <f t="shared" si="11"/>
        <v>48</v>
      </c>
      <c r="K394" s="81" t="str">
        <f t="shared" si="12"/>
        <v/>
      </c>
      <c r="L394" s="147">
        <v>48</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313</v>
      </c>
      <c r="K395" s="81" t="str">
        <f t="shared" si="12"/>
        <v/>
      </c>
      <c r="L395" s="147">
        <v>313</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47109</v>
      </c>
      <c r="K396" s="81" t="str">
        <f t="shared" si="12"/>
        <v/>
      </c>
      <c r="L396" s="147">
        <v>14770</v>
      </c>
      <c r="M396" s="147">
        <v>0</v>
      </c>
      <c r="N396" s="147">
        <v>18666</v>
      </c>
      <c r="O396" s="147">
        <v>13673</v>
      </c>
    </row>
    <row r="397" spans="1:22" s="83" customFormat="1" ht="34.5" customHeight="1">
      <c r="A397" s="250" t="s">
        <v>777</v>
      </c>
      <c r="B397" s="119"/>
      <c r="C397" s="370"/>
      <c r="D397" s="320" t="s">
        <v>228</v>
      </c>
      <c r="E397" s="321"/>
      <c r="F397" s="321"/>
      <c r="G397" s="321"/>
      <c r="H397" s="322"/>
      <c r="I397" s="344"/>
      <c r="J397" s="140">
        <f t="shared" si="11"/>
        <v>909</v>
      </c>
      <c r="K397" s="81" t="str">
        <f t="shared" si="12"/>
        <v/>
      </c>
      <c r="L397" s="147">
        <v>728</v>
      </c>
      <c r="M397" s="147">
        <v>0</v>
      </c>
      <c r="N397" s="147">
        <v>123</v>
      </c>
      <c r="O397" s="147">
        <v>58</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1055</v>
      </c>
      <c r="O403" s="66" t="s">
        <v>1058</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70" t="s">
        <v>1056</v>
      </c>
      <c r="O404" s="70" t="s">
        <v>1056</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827</v>
      </c>
      <c r="K405" s="81" t="str">
        <f t="shared" ref="K405:K422" si="14">IF(OR(COUNTIF(L405:O405,"未確認")&gt;0,COUNTIF(L405:O405,"~*")&gt;0),"※","")</f>
        <v/>
      </c>
      <c r="L405" s="147">
        <v>691</v>
      </c>
      <c r="M405" s="147">
        <v>0</v>
      </c>
      <c r="N405" s="147">
        <v>116</v>
      </c>
      <c r="O405" s="147">
        <v>20</v>
      </c>
    </row>
    <row r="406" spans="1:22" s="83" customFormat="1" ht="34.5" customHeight="1">
      <c r="A406" s="251" t="s">
        <v>779</v>
      </c>
      <c r="B406" s="119"/>
      <c r="C406" s="369"/>
      <c r="D406" s="375" t="s">
        <v>233</v>
      </c>
      <c r="E406" s="377" t="s">
        <v>234</v>
      </c>
      <c r="F406" s="378"/>
      <c r="G406" s="378"/>
      <c r="H406" s="379"/>
      <c r="I406" s="361"/>
      <c r="J406" s="140">
        <f t="shared" si="13"/>
        <v>149</v>
      </c>
      <c r="K406" s="81" t="str">
        <f t="shared" si="14"/>
        <v/>
      </c>
      <c r="L406" s="147">
        <v>13</v>
      </c>
      <c r="M406" s="147">
        <v>0</v>
      </c>
      <c r="N406" s="147">
        <v>116</v>
      </c>
      <c r="O406" s="147">
        <v>20</v>
      </c>
    </row>
    <row r="407" spans="1:22" s="83" customFormat="1" ht="34.5" customHeight="1">
      <c r="A407" s="251" t="s">
        <v>780</v>
      </c>
      <c r="B407" s="119"/>
      <c r="C407" s="369"/>
      <c r="D407" s="369"/>
      <c r="E407" s="320" t="s">
        <v>235</v>
      </c>
      <c r="F407" s="321"/>
      <c r="G407" s="321"/>
      <c r="H407" s="322"/>
      <c r="I407" s="361"/>
      <c r="J407" s="140">
        <f t="shared" si="13"/>
        <v>538</v>
      </c>
      <c r="K407" s="81" t="str">
        <f t="shared" si="14"/>
        <v/>
      </c>
      <c r="L407" s="147">
        <v>538</v>
      </c>
      <c r="M407" s="147">
        <v>0</v>
      </c>
      <c r="N407" s="147">
        <v>0</v>
      </c>
      <c r="O407" s="147">
        <v>0</v>
      </c>
    </row>
    <row r="408" spans="1:22" s="83" customFormat="1" ht="34.5" customHeight="1">
      <c r="A408" s="251" t="s">
        <v>781</v>
      </c>
      <c r="B408" s="119"/>
      <c r="C408" s="369"/>
      <c r="D408" s="369"/>
      <c r="E408" s="320" t="s">
        <v>236</v>
      </c>
      <c r="F408" s="321"/>
      <c r="G408" s="321"/>
      <c r="H408" s="322"/>
      <c r="I408" s="361"/>
      <c r="J408" s="140">
        <f t="shared" si="13"/>
        <v>63</v>
      </c>
      <c r="K408" s="81" t="str">
        <f t="shared" si="14"/>
        <v/>
      </c>
      <c r="L408" s="147">
        <v>63</v>
      </c>
      <c r="M408" s="147">
        <v>0</v>
      </c>
      <c r="N408" s="147">
        <v>0</v>
      </c>
      <c r="O408" s="147">
        <v>0</v>
      </c>
    </row>
    <row r="409" spans="1:22" s="83" customFormat="1" ht="34.5" customHeight="1">
      <c r="A409" s="251" t="s">
        <v>782</v>
      </c>
      <c r="B409" s="119"/>
      <c r="C409" s="369"/>
      <c r="D409" s="369"/>
      <c r="E409" s="317" t="s">
        <v>989</v>
      </c>
      <c r="F409" s="318"/>
      <c r="G409" s="318"/>
      <c r="H409" s="319"/>
      <c r="I409" s="361"/>
      <c r="J409" s="140">
        <f t="shared" si="13"/>
        <v>77</v>
      </c>
      <c r="K409" s="81" t="str">
        <f t="shared" si="14"/>
        <v/>
      </c>
      <c r="L409" s="147">
        <v>77</v>
      </c>
      <c r="M409" s="147">
        <v>0</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909</v>
      </c>
      <c r="K413" s="81" t="str">
        <f t="shared" si="14"/>
        <v/>
      </c>
      <c r="L413" s="147">
        <v>728</v>
      </c>
      <c r="M413" s="147">
        <v>0</v>
      </c>
      <c r="N413" s="147">
        <v>123</v>
      </c>
      <c r="O413" s="147">
        <v>58</v>
      </c>
    </row>
    <row r="414" spans="1:22" s="83" customFormat="1" ht="34.5" customHeight="1">
      <c r="A414" s="251" t="s">
        <v>787</v>
      </c>
      <c r="B414" s="119"/>
      <c r="C414" s="369"/>
      <c r="D414" s="375" t="s">
        <v>240</v>
      </c>
      <c r="E414" s="377" t="s">
        <v>241</v>
      </c>
      <c r="F414" s="378"/>
      <c r="G414" s="378"/>
      <c r="H414" s="379"/>
      <c r="I414" s="361"/>
      <c r="J414" s="140">
        <f t="shared" si="13"/>
        <v>106</v>
      </c>
      <c r="K414" s="81" t="str">
        <f t="shared" si="14"/>
        <v/>
      </c>
      <c r="L414" s="147">
        <v>94</v>
      </c>
      <c r="M414" s="147">
        <v>0</v>
      </c>
      <c r="N414" s="147">
        <v>7</v>
      </c>
      <c r="O414" s="147">
        <v>5</v>
      </c>
    </row>
    <row r="415" spans="1:22" s="83" customFormat="1" ht="34.5" customHeight="1">
      <c r="A415" s="251" t="s">
        <v>788</v>
      </c>
      <c r="B415" s="119"/>
      <c r="C415" s="369"/>
      <c r="D415" s="369"/>
      <c r="E415" s="320" t="s">
        <v>242</v>
      </c>
      <c r="F415" s="321"/>
      <c r="G415" s="321"/>
      <c r="H415" s="322"/>
      <c r="I415" s="361"/>
      <c r="J415" s="140">
        <f t="shared" si="13"/>
        <v>533</v>
      </c>
      <c r="K415" s="81" t="str">
        <f t="shared" si="14"/>
        <v/>
      </c>
      <c r="L415" s="147">
        <v>519</v>
      </c>
      <c r="M415" s="147">
        <v>0</v>
      </c>
      <c r="N415" s="147">
        <v>11</v>
      </c>
      <c r="O415" s="147">
        <v>3</v>
      </c>
    </row>
    <row r="416" spans="1:22" s="83" customFormat="1" ht="34.5" customHeight="1">
      <c r="A416" s="251" t="s">
        <v>789</v>
      </c>
      <c r="B416" s="119"/>
      <c r="C416" s="369"/>
      <c r="D416" s="369"/>
      <c r="E416" s="320" t="s">
        <v>243</v>
      </c>
      <c r="F416" s="321"/>
      <c r="G416" s="321"/>
      <c r="H416" s="322"/>
      <c r="I416" s="361"/>
      <c r="J416" s="140">
        <f t="shared" si="13"/>
        <v>31</v>
      </c>
      <c r="K416" s="81" t="str">
        <f t="shared" si="14"/>
        <v/>
      </c>
      <c r="L416" s="147">
        <v>15</v>
      </c>
      <c r="M416" s="147">
        <v>0</v>
      </c>
      <c r="N416" s="147">
        <v>8</v>
      </c>
      <c r="O416" s="147">
        <v>8</v>
      </c>
    </row>
    <row r="417" spans="1:22" s="83" customFormat="1" ht="34.5" customHeight="1">
      <c r="A417" s="251" t="s">
        <v>790</v>
      </c>
      <c r="B417" s="119"/>
      <c r="C417" s="369"/>
      <c r="D417" s="369"/>
      <c r="E417" s="320" t="s">
        <v>244</v>
      </c>
      <c r="F417" s="321"/>
      <c r="G417" s="321"/>
      <c r="H417" s="322"/>
      <c r="I417" s="361"/>
      <c r="J417" s="140">
        <f t="shared" si="13"/>
        <v>105</v>
      </c>
      <c r="K417" s="81" t="str">
        <f t="shared" si="14"/>
        <v/>
      </c>
      <c r="L417" s="147">
        <v>38</v>
      </c>
      <c r="M417" s="147">
        <v>0</v>
      </c>
      <c r="N417" s="147">
        <v>41</v>
      </c>
      <c r="O417" s="147">
        <v>26</v>
      </c>
    </row>
    <row r="418" spans="1:22" s="83" customFormat="1" ht="34.5" customHeight="1">
      <c r="A418" s="251" t="s">
        <v>791</v>
      </c>
      <c r="B418" s="119"/>
      <c r="C418" s="369"/>
      <c r="D418" s="369"/>
      <c r="E418" s="320" t="s">
        <v>245</v>
      </c>
      <c r="F418" s="321"/>
      <c r="G418" s="321"/>
      <c r="H418" s="322"/>
      <c r="I418" s="361"/>
      <c r="J418" s="140">
        <f t="shared" si="13"/>
        <v>29</v>
      </c>
      <c r="K418" s="81" t="str">
        <f t="shared" si="14"/>
        <v/>
      </c>
      <c r="L418" s="147">
        <v>11</v>
      </c>
      <c r="M418" s="147">
        <v>0</v>
      </c>
      <c r="N418" s="147">
        <v>12</v>
      </c>
      <c r="O418" s="147">
        <v>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c r="O420" s="147">
        <v>0</v>
      </c>
    </row>
    <row r="421" spans="1:22" s="83" customFormat="1" ht="34.5" customHeight="1">
      <c r="A421" s="251" t="s">
        <v>794</v>
      </c>
      <c r="B421" s="119"/>
      <c r="C421" s="369"/>
      <c r="D421" s="369"/>
      <c r="E421" s="320" t="s">
        <v>247</v>
      </c>
      <c r="F421" s="321"/>
      <c r="G421" s="321"/>
      <c r="H421" s="322"/>
      <c r="I421" s="361"/>
      <c r="J421" s="140">
        <f t="shared" si="13"/>
        <v>105</v>
      </c>
      <c r="K421" s="81" t="str">
        <f t="shared" si="14"/>
        <v/>
      </c>
      <c r="L421" s="147">
        <v>51</v>
      </c>
      <c r="M421" s="147">
        <v>0</v>
      </c>
      <c r="N421" s="147">
        <v>44</v>
      </c>
      <c r="O421" s="147">
        <v>10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1055</v>
      </c>
      <c r="O428" s="66" t="s">
        <v>1058</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70" t="s">
        <v>1056</v>
      </c>
      <c r="O429" s="70" t="s">
        <v>1056</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803</v>
      </c>
      <c r="K430" s="193" t="str">
        <f>IF(OR(COUNTIF(L430:O430,"未確認")&gt;0,COUNTIF(L430:O430,"~*")&gt;0),"※","")</f>
        <v/>
      </c>
      <c r="L430" s="147">
        <v>634</v>
      </c>
      <c r="M430" s="147">
        <v>0</v>
      </c>
      <c r="N430" s="147">
        <v>116</v>
      </c>
      <c r="O430" s="147">
        <v>53</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19</v>
      </c>
      <c r="K431" s="193" t="str">
        <f>IF(OR(COUNTIF(L431:O431,"未確認")&gt;0,COUNTIF(L431:O431,"~*")&gt;0),"※","")</f>
        <v/>
      </c>
      <c r="L431" s="147">
        <v>12</v>
      </c>
      <c r="M431" s="147">
        <v>0</v>
      </c>
      <c r="N431" s="147">
        <v>4</v>
      </c>
      <c r="O431" s="147">
        <v>3</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144</v>
      </c>
      <c r="K432" s="193" t="str">
        <f>IF(OR(COUNTIF(L432:O432,"未確認")&gt;0,COUNTIF(L432:O432,"~*")&gt;0),"※","")</f>
        <v/>
      </c>
      <c r="L432" s="147">
        <v>59</v>
      </c>
      <c r="M432" s="147">
        <v>0</v>
      </c>
      <c r="N432" s="147">
        <v>53</v>
      </c>
      <c r="O432" s="147">
        <v>32</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640</v>
      </c>
      <c r="K433" s="193" t="str">
        <f>IF(OR(COUNTIF(L433:O433,"未確認")&gt;0,COUNTIF(L433:O433,"~*")&gt;0),"※","")</f>
        <v/>
      </c>
      <c r="L433" s="147">
        <v>563</v>
      </c>
      <c r="M433" s="147">
        <v>0</v>
      </c>
      <c r="N433" s="147">
        <v>59</v>
      </c>
      <c r="O433" s="147">
        <v>18</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1055</v>
      </c>
      <c r="O441" s="66" t="s">
        <v>1058</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70" t="s">
        <v>1056</v>
      </c>
      <c r="O442" s="70" t="s">
        <v>1056</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1055</v>
      </c>
      <c r="O466" s="66" t="s">
        <v>1058</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70" t="s">
        <v>1056</v>
      </c>
      <c r="O467" s="70" t="s">
        <v>1056</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24</v>
      </c>
      <c r="K468" s="201" t="str">
        <f t="shared" ref="K468:K475" si="16">IF(OR(COUNTIF(L468:O468,"未確認")&gt;0,COUNTIF(L468:O468,"*")&gt;0),"※","")</f>
        <v/>
      </c>
      <c r="L468" s="117">
        <v>24</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18</v>
      </c>
      <c r="K472" s="201" t="str">
        <f t="shared" si="16"/>
        <v/>
      </c>
      <c r="L472" s="117">
        <v>18</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1055</v>
      </c>
      <c r="O502" s="66" t="s">
        <v>1058</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70" t="s">
        <v>1056</v>
      </c>
      <c r="O503" s="70" t="s">
        <v>1056</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1055</v>
      </c>
      <c r="O514" s="66" t="s">
        <v>1058</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70" t="s">
        <v>1056</v>
      </c>
      <c r="O515" s="70" t="s">
        <v>1056</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1055</v>
      </c>
      <c r="O520" s="66" t="s">
        <v>1058</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70" t="s">
        <v>1056</v>
      </c>
      <c r="O521" s="70" t="s">
        <v>1056</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1055</v>
      </c>
      <c r="O525" s="66" t="s">
        <v>1058</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70" t="s">
        <v>1056</v>
      </c>
      <c r="O526" s="70" t="s">
        <v>1056</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1055</v>
      </c>
      <c r="O530" s="66" t="s">
        <v>1058</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70" t="s">
        <v>1056</v>
      </c>
      <c r="O531" s="70" t="s">
        <v>1056</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1055</v>
      </c>
      <c r="O543" s="66" t="s">
        <v>1058</v>
      </c>
    </row>
    <row r="544" spans="1:22" s="1" customFormat="1" ht="20.25" customHeight="1">
      <c r="A544" s="243"/>
      <c r="C544" s="62"/>
      <c r="D544" s="3"/>
      <c r="E544" s="3"/>
      <c r="F544" s="3"/>
      <c r="G544" s="3"/>
      <c r="H544" s="287"/>
      <c r="I544" s="67" t="s">
        <v>36</v>
      </c>
      <c r="J544" s="68"/>
      <c r="K544" s="186"/>
      <c r="L544" s="70" t="s">
        <v>1049</v>
      </c>
      <c r="M544" s="70" t="s">
        <v>1052</v>
      </c>
      <c r="N544" s="70" t="s">
        <v>1056</v>
      </c>
      <c r="O544" s="70" t="s">
        <v>1056</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1054</v>
      </c>
      <c r="O558" s="211" t="s">
        <v>1054</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12.7</v>
      </c>
      <c r="M560" s="211">
        <v>0</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12.2</v>
      </c>
      <c r="M561" s="211">
        <v>0</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11.3</v>
      </c>
      <c r="M562" s="211">
        <v>0</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7.1</v>
      </c>
      <c r="M563" s="211">
        <v>0</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0</v>
      </c>
      <c r="M564" s="211">
        <v>0</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0</v>
      </c>
      <c r="M565" s="211">
        <v>0</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11.3</v>
      </c>
      <c r="M566" s="211">
        <v>0</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1055</v>
      </c>
      <c r="O588" s="66" t="s">
        <v>1058</v>
      </c>
    </row>
    <row r="589" spans="1:22" s="1" customFormat="1" ht="20.25" customHeight="1">
      <c r="A589" s="243"/>
      <c r="C589" s="62"/>
      <c r="D589" s="3"/>
      <c r="E589" s="3"/>
      <c r="F589" s="3"/>
      <c r="G589" s="3"/>
      <c r="H589" s="287"/>
      <c r="I589" s="67" t="s">
        <v>36</v>
      </c>
      <c r="J589" s="68"/>
      <c r="K589" s="186"/>
      <c r="L589" s="70" t="s">
        <v>1049</v>
      </c>
      <c r="M589" s="70" t="s">
        <v>1052</v>
      </c>
      <c r="N589" s="70" t="s">
        <v>1056</v>
      </c>
      <c r="O589" s="70" t="s">
        <v>1056</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18</v>
      </c>
      <c r="K593" s="201" t="str">
        <f>IF(OR(COUNTIF(L593:O593,"未確認")&gt;0,COUNTIF(L593:O593,"*")&gt;0),"※","")</f>
        <v/>
      </c>
      <c r="L593" s="117">
        <v>18</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426</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13</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274</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17</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143</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v>0</v>
      </c>
      <c r="M600" s="117">
        <v>0</v>
      </c>
      <c r="N600" s="117" t="s">
        <v>541</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1055</v>
      </c>
      <c r="O611" s="66" t="s">
        <v>1058</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70" t="s">
        <v>1056</v>
      </c>
      <c r="O612" s="70" t="s">
        <v>1056</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t="s">
        <v>541</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1055</v>
      </c>
      <c r="O629" s="66" t="s">
        <v>1058</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70" t="s">
        <v>1056</v>
      </c>
      <c r="O630" s="70" t="s">
        <v>1056</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11</v>
      </c>
      <c r="K632" s="201" t="str">
        <f t="shared" si="31"/>
        <v/>
      </c>
      <c r="L632" s="117">
        <v>11</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10</v>
      </c>
      <c r="K633" s="201" t="str">
        <f t="shared" si="31"/>
        <v/>
      </c>
      <c r="L633" s="117">
        <v>10</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t="s">
        <v>541</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v>0</v>
      </c>
      <c r="N637" s="117" t="s">
        <v>541</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1055</v>
      </c>
      <c r="O644" s="66" t="s">
        <v>1058</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70" t="s">
        <v>1056</v>
      </c>
      <c r="O645" s="70" t="s">
        <v>1056</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86</v>
      </c>
      <c r="K646" s="201" t="str">
        <f t="shared" ref="K646:K660" si="33">IF(OR(COUNTIF(L646:O646,"未確認")&gt;0,COUNTIF(L646:O646,"*")&gt;0),"※","")</f>
        <v/>
      </c>
      <c r="L646" s="117">
        <v>34</v>
      </c>
      <c r="M646" s="117">
        <v>0</v>
      </c>
      <c r="N646" s="117">
        <v>52</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t="s">
        <v>541</v>
      </c>
      <c r="O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72</v>
      </c>
      <c r="K650" s="201" t="str">
        <f t="shared" si="33"/>
        <v/>
      </c>
      <c r="L650" s="117">
        <v>29</v>
      </c>
      <c r="M650" s="117">
        <v>0</v>
      </c>
      <c r="N650" s="117">
        <v>43</v>
      </c>
      <c r="O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t="s">
        <v>541</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1055</v>
      </c>
      <c r="O665" s="66" t="s">
        <v>1058</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70" t="s">
        <v>1056</v>
      </c>
      <c r="O666" s="70" t="s">
        <v>1056</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1055</v>
      </c>
      <c r="O681" s="66" t="s">
        <v>1058</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70" t="s">
        <v>1056</v>
      </c>
      <c r="O682" s="70" t="s">
        <v>1056</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28</v>
      </c>
      <c r="K683" s="201" t="str">
        <f>IF(OR(COUNTIF(L683:O683,"未確認")&gt;0,COUNTIF(L683:O683,"*")&gt;0),"※","")</f>
        <v/>
      </c>
      <c r="L683" s="117">
        <v>0</v>
      </c>
      <c r="M683" s="117">
        <v>0</v>
      </c>
      <c r="N683" s="117">
        <v>28</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1055</v>
      </c>
      <c r="O691" s="66" t="s">
        <v>1058</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70" t="s">
        <v>1056</v>
      </c>
      <c r="O692" s="70" t="s">
        <v>1056</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1055</v>
      </c>
      <c r="O704" s="66" t="s">
        <v>1058</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70" t="s">
        <v>1056</v>
      </c>
      <c r="O705" s="70" t="s">
        <v>1056</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CBC68B9-D96B-4C9F-894F-461FA97255A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2019-12-23T00:56:00Z</dcterms:modified>
</cp:coreProperties>
</file>