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20EA75C-8844-4EF4-A35A-FFB5ECC622F4}"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<sst xmlns="http://schemas.openxmlformats.org/spreadsheetml/2006/main" count="2969" uniqueCount="1050">
  <si>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</si>
  <si>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</si>
  <si>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</si>
  <si>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</si>
  <si>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</si>
  <si>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</si>
  <si>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</si>
  <si>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</si>
  <si>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</si>
  <si>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</si>
  <si>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</si>
  <si>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</si>
  <si>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</si>
  <si>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</si>
  <si>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</si>
  <si>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</si>
  <si>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</si>
  <si>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</si>
  <si>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</si>
  <si>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</si>
  <si>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</si>
  <si>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</si>
  <si>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</si>
  <si>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</si>
  <si>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</si>
  <si>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</si>
  <si>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</si>
  <si>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</si>
  <si>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</si>
  <si>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</si>
  <si>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</si>
  <si>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</si>
  <si>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</si>
  <si>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</si>
  <si>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</si>
  <si>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</si>
  <si>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</si>
  <si>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</si>
  <si>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</si>
  <si>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</si>
  <si>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</si>
  <si>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</si>
  <si>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</si>
  <si>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</si>
  <si>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</si>
  <si>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</si>
  <si>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</si>
  <si>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</si>
  <si>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</si>
  <si>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</si>
  <si>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</si>
  <si>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</si>
  <si>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</si>
  <si>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</si>
  <si>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</si>
  <si>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</si>
  <si>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</si>
  <si>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</si>
  <si>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</si>
  <si>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</si>
  <si>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</si>
  <si>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</si>
  <si>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</si>
  <si>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</si>
  <si>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</si>
  <si>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</si>
  <si>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</si>
  <si>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</si>
  <si>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</si>
  <si>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</si>
  <si>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</si>
  <si>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</si>
  <si>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</si>
  <si>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</si>
  <si>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</si>
  <si>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</si>
  <si>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</si>
  <si>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</si>
  <si>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</si>
  <si>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</si>
  <si>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</si>
  <si>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</si>
  <si>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</si>
  <si>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</si>
  <si>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</si>
  <si>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</si>
  <si>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</si>
  <si>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</si>
  <si>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</si>
  <si>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</si>
  <si>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</si>
  <si>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</si>
  <si>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</si>
  <si>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</si>
  <si>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</si>
  <si>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</si>
  <si>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</si>
  <si>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</si>
  <si>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</si>
  <si>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</si>
  <si>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</si>
  <si>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</si>
  <si>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</si>
  <si>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</si>
  <si>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</si>
  <si>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</si>
  <si>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</si>
  <si>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</si>
  <si>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</si>
  <si>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</si>
  <si>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</si>
  <si>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</si>
  <si>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</si>
  <si>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</si>
  <si>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</si>
  <si>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</si>
  <si>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</si>
  <si>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</si>
  <si>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</si>
  <si>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</si>
  <si>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</si>
  <si>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</si>
  <si>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</si>
  <si>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</si>
  <si>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</si>
  <si>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</si>
  <si>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</si>
  <si>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</si>
  <si>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</si>
  <si>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</si>
  <si>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</si>
  <si>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</si>
  <si>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</si>
  <si>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</si>
  <si>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</si>
  <si>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</si>
  <si>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</si>
  <si>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</si>
  <si>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</si>
  <si>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</si>
  <si>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</si>
  <si>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</si>
  <si>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</si>
  <si>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</si>
  <si>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</si>
  <si>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</si>
  <si>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</si>
  <si>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</si>
  <si>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</si>
  <si>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</si>
  <si>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</si>
  <si>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</si>
  <si>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</si>
  <si>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</si>
  <si>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</si>
  <si>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</si>
  <si>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</si>
  <si>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</si>
  <si>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</si>
  <si>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</si>
  <si>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</si>
  <si>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</si>
  <si>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</si>
  <si>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</si>
  <si>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</si>
  <si>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</si>
  <si>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</si>
  <si>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</si>
  <si>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</si>
  <si>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</si>
  <si>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</si>
  <si>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</si>
  <si>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</si>
  <si>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</si>
  <si>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</si>
  <si>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</si>
  <si>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</si>
  <si>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</si>
  <si>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</si>
  <si>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</si>
  <si>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</si>
  <si>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</si>
  <si>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</si>
  <si>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</si>
  <si>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</si>
  <si>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</si>
  <si>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</si>
  <si>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</si>
  <si>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</si>
  <si>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</si>
  <si>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</si>
  <si>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</si>
  <si>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</si>
  <si>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</si>
  <si>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</si>
  <si>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</si>
  <si>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</si>
  <si>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</si>
  <si>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</si>
  <si>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</si>
  <si>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</si>
  <si>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</si>
  <si>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</si>
  <si>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</si>
  <si>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</si>
  <si>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</si>
  <si>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</si>
  <si>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</si>
  <si>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</si>
  <si>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</si>
  <si>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</si>
  <si>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</si>
  <si>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</si>
  <si>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</si>
  <si>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</si>
  <si>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</si>
  <si>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</si>
  <si>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</si>
  <si>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</si>
  <si>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</si>
  <si>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</si>
  <si>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</si>
  <si>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</si>
  <si>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</si>
  <si>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</si>
  <si>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</si>
  <si>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</si>
  <si>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</si>
  <si>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</si>
  <si>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</si>
  <si>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</si>
  <si>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</si>
  <si>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</si>
  <si>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</si>
  <si>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</si>
  <si>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</si>
  <si>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</si>
  <si>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</si>
  <si>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</si>
  <si>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</si>
  <si>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</si>
  <si>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</si>
  <si>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</si>
  <si>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</si>
  <si>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</si>
  <si>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</si>
  <si>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</si>
  <si>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</si>
  <si>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</si>
  <si>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</si>
  <si>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</si>
  <si>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</si>
  <si>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</si>
  <si>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</si>
  <si>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</si>
  <si>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</si>
  <si>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</si>
  <si>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</si>
  <si>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</si>
  <si>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</si>
  <si>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</si>
  <si>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</si>
  <si>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</si>
  <si>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</si>
  <si>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</si>
  <si>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</si>
  <si>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</si>
  <si>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</si>
  <si>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</si>
  <si>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</si>
  <si>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</si>
  <si>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</si>
  <si>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</si>
  <si>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</si>
  <si>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</si>
  <si>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</si>
  <si>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</si>
  <si>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</si>
  <si>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</si>
  <si>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</si>
  <si>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</si>
  <si>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</si>
  <si>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</si>
  <si>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</si>
  <si>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</si>
  <si>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</si>
  <si>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</si>
  <si>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</si>
  <si>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</si>
  <si>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</si>
  <si>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</si>
  <si>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</si>
  <si>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</si>
  <si>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</si>
  <si>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</si>
  <si>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</si>
  <si>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</si>
  <si>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</si>
  <si>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</si>
  <si>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</si>
  <si>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</si>
  <si>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</si>
  <si>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</si>
  <si>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</si>
  <si>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</si>
  <si>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</si>
  <si>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</si>
  <si>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</si>
  <si>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</si>
  <si>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</si>
  <si>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</si>
  <si>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</si>
  <si>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</si>
  <si>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</si>
  <si>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</si>
  <si>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</si>
  <si>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</si>
  <si>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</si>
  <si>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</si>
  <si>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</si>
  <si>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</si>
  <si>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</si>
  <si>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</si>
  <si>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</si>
  <si>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</si>
  <si>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</si>
  <si>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</si>
  <si>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</si>
  <si>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</si>
  <si>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</si>
  <si>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</si>
  <si>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</si>
  <si>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</si>
  <si>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</si>
  <si>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</si>
  <si>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</si>
  <si>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</si>
  <si>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</si>
  <si>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</si>
  <si>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</si>
  <si>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</si>
  <si>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</si>
  <si>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</si>
  <si>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</si>
  <si>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</si>
  <si>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</si>
  <si>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</si>
  <si>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</si>
  <si>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</si>
  <si>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</si>
  <si>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</si>
  <si>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</si>
  <si>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</si>
  <si>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</si>
  <si>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</si>
  <si>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</si>
  <si>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</si>
  <si>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</si>
  <si>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</si>
  <si>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</si>
  <si>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</si>
  <si>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</si>
  <si>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</si>
  <si>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</si>
  <si>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</si>
  <si>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</si>
  <si>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</si>
  <si>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</si>
  <si>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</si>
  <si>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</si>
  <si>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</si>
  <si>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</si>
  <si>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</si>
  <si>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</si>
  <si>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</si>
  <si>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</si>
  <si>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</si>
  <si>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</si>
  <si>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</si>
  <si>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</si>
  <si>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</si>
  <si>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</si>
  <si>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</si>
  <si>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</si>
  <si>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</si>
  <si>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</si>
  <si>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</si>
  <si>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</si>
  <si>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</si>
  <si>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</si>
  <si>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</si>
  <si>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</si>
  <si>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</si>
  <si>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</si>
  <si>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</si>
  <si>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</si>
  <si>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</si>
  <si>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</si>
  <si>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</si>
  <si>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</si>
  <si>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</si>
  <si>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</si>
  <si>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</si>
  <si>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</si>
  <si>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</si>
  <si>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</si>
  <si>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</si>
  <si>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</si>
  <si>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</si>
  <si>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</si>
  <si>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</si>
  <si>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</si>
  <si>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</si>
  <si>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</si>
  <si>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</si>
  <si>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</si>
  <si>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</si>
  <si>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</si>
  <si>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</si>
  <si>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</si>
  <si>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</si>
  <si>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</si>
  <si>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</si>
  <si>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</si>
  <si>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</si>
  <si>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</si>
  <si>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</si>
  <si>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</si>
  <si>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</si>
  <si>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</si>
  <si>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</si>
  <si>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</si>
  <si>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</si>
  <si>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</si>
  <si>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</si>
  <si>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</si>
  <si>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</si>
  <si>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</si>
  <si>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</si>
  <si>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</si>
  <si>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</si>
  <si>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</si>
  <si>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</si>
  <si>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</si>
  <si>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</si>
  <si>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</si>
  <si>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</si>
  <si>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</si>
  <si>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</si>
  <si>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</si>
  <si>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</si>
  <si>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</si>
  <si>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</si>
  <si>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</si>
  <si>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</si>
  <si>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</si>
  <si>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</si>
  <si>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</si>
  <si>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</si>
  <si>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</si>
  <si>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</si>
  <si>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</si>
  <si>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</si>
  <si>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</si>
  <si>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</si>
  <si>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</si>
  <si>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</si>
  <si>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</si>
  <si>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</si>
  <si>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</si>
  <si>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</si>
  <si>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</si>
  <si>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</si>
  <si>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</si>
  <si>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</si>
  <si>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</si>
  <si>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</si>
  <si>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</si>
  <si>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</si>
  <si>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</si>
  <si>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</si>
  <si>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</si>
  <si>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</si>
  <si>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</si>
  <si>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</si>
  <si>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</si>
  <si>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</si>
  <si>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</si>
  <si>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</si>
  <si>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</si>
  <si>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</si>
  <si>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</si>
  <si>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</si>
  <si>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</si>
  <si>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</si>
  <si>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</si>
  <si>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</si>
  <si>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</si>
  <si>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</si>
  <si>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</si>
  <si>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</si>
  <si>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</si>
  <si>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</si>
  <si>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</si>
  <si>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</si>
  <si>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</si>
  <si>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</si>
  <si>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</si>
  <si>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</si>
  <si>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</si>
  <si>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</si>
  <si>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</si>
  <si>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</si>
  <si>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</si>
  <si>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</si>
  <si>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</si>
  <si>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</si>
  <si>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</si>
  <si>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</si>
  <si>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</si>
  <si>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</si>
  <si>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</si>
  <si>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</si>
  <si>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</si>
  <si>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</si>
  <si>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</si>
  <si>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</si>
  <si>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</si>
  <si>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</si>
  <si>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</si>
  <si>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</si>
  <si>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</si>
  <si>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</si>
  <si>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</si>
  <si>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</si>
  <si>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</si>
  <si>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</si>
  <si>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</si>
  <si>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</si>
  <si>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</si>
  <si>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</si>
  <si>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</si>
  <si>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</si>
  <si>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</si>
  <si>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</si>
  <si>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</si>
  <si>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</si>
  <si>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</si>
  <si>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</si>
  <si>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</si>
  <si>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</si>
  <si>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</si>
  <si>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</si>
  <si>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</si>
  <si>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</si>
  <si>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</si>
  <si>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</si>
  <si>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</si>
  <si>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</si>
  <si>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</si>
  <si>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</si>
  <si>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</si>
  <si>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</si>
  <si>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</si>
  <si>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</si>
  <si>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</si>
  <si>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</si>
  <si>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</si>
  <si>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</si>
  <si>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</si>
  <si>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</si>
  <si>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</si>
  <si>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</si>
  <si>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</si>
  <si>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</si>
  <si>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</si>
  <si>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</si>
  <si>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</si>
  <si>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</si>
  <si>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</si>
  <si>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</si>
  <si>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</si>
  <si>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</si>
  <si>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</si>
  <si>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</si>
  <si>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</si>
  <si>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</si>
  <si>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</si>
  <si>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</si>
  <si>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</si>
  <si>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</si>
  <si>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</si>
  <si>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</si>
  <si>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</si>
  <si>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</si>
  <si>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</si>
  <si>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</si>
  <si>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</si>
  <si>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</si>
  <si>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</si>
  <si>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</si>
  <si>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</si>
  <si>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</si>
  <si>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</si>
  <si>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</si>
  <si>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</si>
  <si>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</si>
  <si>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</si>
  <si>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</si>
  <si>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</si>
  <si>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</si>
  <si>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</si>
  <si>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</si>
  <si>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</si>
  <si>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</si>
  <si>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</si>
  <si>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</si>
  <si>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</si>
  <si>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</si>
  <si>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</si>
  <si>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</si>
  <si>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</si>
  <si>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</si>
  <si>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</si>
  <si>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</si>
  <si>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</si>
  <si>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</si>
  <si>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</si>
  <si>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</si>
  <si>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</si>
  <si>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</si>
  <si>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</si>
  <si>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</si>
  <si>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</si>
  <si>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</si>
  <si>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</si>
  <si>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</si>
  <si>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</si>
  <si>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</si>
  <si>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</si>
  <si>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</si>
  <si>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</si>
  <si>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</si>
  <si>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</si>
  <si>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</si>
  <si>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</si>
  <si>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</si>
  <si>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</si>
  <si>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</si>
  <si>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</si>
  <si>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</si>
  <si>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</si>
  <si>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</si>
  <si>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</si>
  <si>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</si>
  <si>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</si>
  <si>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</si>
  <si>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</si>
  <si>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</si>
  <si>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</si>
  <si>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</si>
  <si>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</si>
  <si>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</si>
  <si>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</si>
  <si>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</si>
  <si>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</si>
  <si>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</si>
  <si>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</si>
  <si>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</si>
  <si>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</si>
  <si>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</si>
  <si>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</si>
  <si>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</si>
  <si>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</si>
  <si>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</si>
  <si>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</si>
  <si>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</si>
  <si>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</si>
  <si>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</si>
  <si>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</si>
  <si>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</si>
  <si>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</si>
  <si>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</si>
  <si>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</si>
  <si>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</si>
  <si>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</si>
  <si>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</si>
  <si>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</si>
  <si>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</si>
  <si>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</si>
  <si>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</si>
  <si>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</si>
  <si>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</si>
  <si>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</si>
  <si>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</si>
  <si>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</si>
  <si>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</si>
  <si>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</si>
  <si>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</si>
  <si>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</si>
  <si>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</si>
  <si>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</si>
  <si>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</si>
  <si>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</si>
  <si>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</si>
  <si>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</si>
  <si>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</si>
  <si>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</si>
  <si>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</si>
  <si>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</si>
  <si>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</si>
  <si>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</si>
  <si>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</si>
  <si>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</si>
  <si>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</si>
  <si>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</si>
  <si>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</si>
  <si>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</si>
  <si>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</si>
  <si>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</si>
  <si>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</si>
  <si>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</si>
  <si>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</si>
  <si>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</si>
  <si>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</si>
  <si>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</si>
  <si>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</si>
  <si>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</si>
  <si>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</si>
  <si>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</si>
  <si>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</si>
  <si>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</si>
  <si>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</si>
  <si>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</si>
  <si>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</si>
  <si>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</si>
  <si>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</si>
  <si>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</si>
  <si>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</si>
  <si>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</si>
  <si>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</si>
  <si>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</si>
  <si>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</si>
  <si>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</si>
  <si>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</si>
  <si>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</si>
  <si>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</si>
  <si>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</si>
  <si>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</si>
  <si>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</si>
  <si>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</si>
  <si>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</si>
  <si>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</si>
  <si>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</si>
  <si>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</si>
  <si>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</si>
  <si>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</si>
  <si>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</si>
  <si>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</si>
  <si>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</si>
  <si>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</si>
  <si>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</si>
  <si>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</si>
  <si>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</si>
  <si>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</si>
  <si>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</si>
  <si>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</si>
  <si>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</si>
  <si>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</si>
  <si>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</si>
  <si>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</si>
  <si>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</si>
  <si>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</si>
  <si>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</si>
  <si>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</si>
  <si>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</si>
  <si>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</si>
  <si>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</si>
  <si>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</si>
  <si>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</si>
  <si>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</si>
  <si>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</si>
  <si>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</si>
  <si>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</si>
  <si>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</si>
  <si>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</si>
  <si>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</si>
  <si>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</si>
  <si>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</si>
  <si>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</si>
  <si>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</si>
  <si>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</si>
  <si>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</si>
  <si>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</si>
  <si>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</si>
  <si>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</si>
  <si>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</si>
  <si>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</si>
  <si>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</si>
  <si>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</si>
  <si>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</si>
  <si>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</si>
  <si>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</si>
  <si>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</si>
  <si>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</si>
  <si>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</si>
  <si>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</si>
  <si>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</si>
  <si>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</si>
  <si>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</si>
  <si>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</si>
  <si>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</si>
  <si>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</si>
  <si>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</si>
  <si>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</si>
  <si>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</si>
  <si>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</si>
  <si>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</si>
  <si>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</si>
  <si>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</si>
  <si>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</si>
  <si>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</si>
  <si>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</si>
  <si>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</si>
  <si>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</si>
  <si>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</si>
  <si>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</si>
  <si>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</si>
  <si>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</si>
  <si>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</si>
  <si>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</si>
  <si>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</si>
  <si>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</si>
  <si>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</si>
  <si>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</si>
  <si>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</si>
  <si>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</si>
  <si>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</si>
  <si>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</si>
  <si>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</si>
  <si>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</si>
  <si>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</si>
  <si>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</si>
  <si>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</si>
  <si>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</si>
  <si>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</si>
  <si>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</si>
  <si>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</si>
  <si>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</si>
  <si>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</si>
  <si>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</si>
  <si>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</si>
  <si>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</si>
  <si>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</si>
  <si>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</si>
  <si>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</si>
  <si>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</si>
  <si>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</si>
  <si>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</si>
  <si>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</si>
  <si>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</si>
  <si>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</si>
  <si>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</si>
  <si>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</si>
  <si>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</si>
  <si>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</si>
  <si>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</si>
  <si>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</si>
  <si>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</si>
  <si>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</si>
  <si>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</si>
  <si>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</si>
  <si>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</si>
  <si>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</si>
  <si>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</si>
  <si>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</si>
  <si>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</si>
  <si>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</si>
  <si>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</si>
  <si>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</si>
  <si>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</si>
  <si>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</si>
  <si>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</si>
  <si>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</si>
  <si>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</si>
  <si>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</si>
  <si>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</si>
  <si>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</si>
  <si>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</si>
  <si>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</si>
  <si>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</si>
  <si>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</si>
  <si>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</si>
  <si>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</si>
  <si>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</si>
  <si>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</si>
  <si>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</si>
  <si>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</si>
  <si>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</si>
  <si>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</si>
  <si>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</si>
  <si>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</si>
  <si>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</si>
  <si>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</si>
  <si>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</si>
  <si>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</si>
  <si>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</si>
  <si>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</si>
  <si>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</si>
  <si>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</si>
  <si>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</si>
  <si>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</si>
  <si>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</si>
  <si>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</si>
  <si>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</si>
  <si>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</si>
  <si>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</si>
  <si>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</si>
  <si>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</si>
  <si>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</si>
  <si>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</si>
  <si>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</si>
  <si>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</si>
  <si>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</si>
  <si>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</si>
  <si>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</si>
  <si>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</si>
  <si>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</si>
  <si>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</si>
  <si>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</si>
  <si>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</si>
  <si>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</si>
  <si>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</si>
  <si>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</si>
  <si>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</si>
  <si>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</si>
  <si>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</si>
  <si>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</si>
  <si>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</si>
  <si>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</si>
  <si>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</si>
  <si>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</si>
  <si>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</si>
  <si>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</si>
  <si>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</si>
  <si>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</si>
  <si>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</si>
  <si>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</si>
  <si>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</si>
  <si>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</si>
  <si>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</si>
  <si>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</si>
  <si>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</si>
  <si>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</si>
  <si>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</si>
  <si>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</si>
  <si>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</si>
  <si>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</si>
  <si>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</si>
  <si>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</si>
  <si>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</si>
  <si>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</si>
  <si>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</si>
  <si>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</si>
  <si>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</si>
  <si>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</si>
  <si>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</si>
  <si>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</si>
  <si>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</si>
  <si>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</si>
  <si>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</si>
  <si>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</si>
  <si>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</si>
  <si>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</si>
  <si>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</si>
  <si>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</si>
  <si>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</si>
  <si>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</si>
  <si>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</si>
  <si>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</si>
  <si>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</si>
  <si>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</si>
  <si>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</si>
  <si>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</si>
  <si>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</si>
  <si>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</si>
  <si>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</si>
  <si>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</si>
  <si>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</si>
  <si>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</si>
  <si>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</si>
  <si>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</si>
  <si>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</si>
  <si>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</si>
  <si>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</si>
  <si>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</si>
  <si>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</si>
  <si>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</si>
  <si>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</si>
  <si>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</si>
  <si>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</si>
  <si>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</si>
  <si>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</si>
  <si>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</si>
  <si>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</si>
  <si>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</si>
  <si>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</si>
  <si>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</si>
  <si>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</si>
  <si>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</si>
  <si>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</si>
  <si>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</si>
  <si>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</si>
  <si>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</si>
  <si>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</si>
  <si>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</si>
  <si>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</si>
  <si>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</si>
  <si>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</si>
  <si>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</si>
  <si>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</si>
  <si>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</si>
  <si>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</si>
  <si>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</si>
  <si>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</si>
  <si>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</si>
  <si>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</si>
  <si>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</si>
  <si>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</si>
  <si>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</si>
  <si>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</si>
  <si>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</si>
  <si>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</si>
  <si>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</si>
  <si>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</si>
  <si>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</si>
  <si>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</si>
  <si>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松田病院</t>
    <phoneticPr fontId="3"/>
  </si>
  <si>
    <t>〒651-1232 神戸市北区松が枝町３丁目１－７４</t>
    <phoneticPr fontId="3"/>
  </si>
  <si>
    <t>〇</t>
  </si>
  <si>
    <t>医療法人</t>
  </si>
  <si>
    <t>複数の診療科で活用</t>
  </si>
  <si>
    <t>内科</t>
  </si>
  <si>
    <t>消化器内科（胃腸内科）</t>
  </si>
  <si>
    <t>地域包括ケア病棟入院料１</t>
  </si>
  <si>
    <t>ＤＰＣ病院ではない</t>
  </si>
  <si>
    <t>有</t>
  </si>
  <si>
    <t>-</t>
    <phoneticPr fontId="3"/>
  </si>
  <si>
    <t>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</si>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</sst>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44</v>
      </c>
      <c r="K99" s="237" t="str">
        <f>IF(OR(COUNTIF(L99:L99,"未確認")&gt;0,COUNTIF(L99:L99,"~*")&gt;0),"※","")</f>
        <v/>
      </c>
      <c r="L99" s="258">
        <v>44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44</v>
      </c>
      <c r="K101" s="237" t="str">
        <f>IF(OR(COUNTIF(L101:L101,"未確認")&gt;0,COUNTIF(L101:L101,"~*")&gt;0),"※","")</f>
        <v/>
      </c>
      <c r="L101" s="258">
        <v>44</v>
      </c>
    </row>
    <row r="102" spans="1:22" s="83" customFormat="1" ht="34.5" customHeight="1">
      <c r="A102" s="244" t="s">
        <v>610</v>
      </c>
      <c r="B102" s="84"/>
      <c r="C102" s="376"/>
      <c r="D102" s="378"/>
      <c r="E102" s="316" t="s">
        <v>612</v>
      </c>
      <c r="F102" s="317"/>
      <c r="G102" s="317"/>
      <c r="H102" s="318"/>
      <c r="I102" s="419"/>
      <c r="J102" s="256">
        <f t="shared" si="0"/>
        <v>44</v>
      </c>
      <c r="K102" s="237" t="str">
        <f t="shared" ref="K102:K111" si="1">IF(OR(COUNTIF(L101:L101,"未確認")&gt;0,COUNTIF(L101:L101,"~*")&gt;0),"※","")</f>
        <v/>
      </c>
      <c r="L102" s="258">
        <v>44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67</v>
      </c>
      <c r="K200" s="264" t="str">
        <f t="shared" si="5"/>
        <v/>
      </c>
      <c r="L200" s="117">
        <v>67</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2.7</v>
      </c>
      <c r="K270" s="81" t="str">
        <f t="shared" si="8"/>
        <v/>
      </c>
      <c r="L270" s="148">
        <v>2.7</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0.1</v>
      </c>
      <c r="K272" s="81" t="str">
        <f t="shared" si="8"/>
        <v/>
      </c>
      <c r="L272" s="148">
        <v>0.1</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1.6</v>
      </c>
      <c r="K274" s="81" t="str">
        <f t="shared" si="8"/>
        <v/>
      </c>
      <c r="L274" s="148">
        <v>1.6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1.2</v>
      </c>
      <c r="N298" s="148">
        <v>1.8</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0.9</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1</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416</v>
      </c>
      <c r="K392" s="81" t="str">
        <f t="shared" ref="K392:K397" si="11">IF(OR(COUNTIF(L392:L392,"未確認")&gt;0,COUNTIF(L392:L392,"~*")&gt;0),"※","")</f>
        <v/>
      </c>
      <c r="L392" s="147">
        <v>416</v>
      </c>
    </row>
    <row r="393" spans="1:22" s="83" customFormat="1" ht="34.5" customHeight="1">
      <c r="A393" s="249" t="s">
        <v>773</v>
      </c>
      <c r="B393" s="84"/>
      <c r="C393" s="369"/>
      <c r="D393" s="379"/>
      <c r="E393" s="319" t="s">
        <v>224</v>
      </c>
      <c r="F393" s="320"/>
      <c r="G393" s="320"/>
      <c r="H393" s="321"/>
      <c r="I393" s="342"/>
      <c r="J393" s="140">
        <f t="shared" si="10"/>
        <v>295</v>
      </c>
      <c r="K393" s="81" t="str">
        <f t="shared" si="11"/>
        <v/>
      </c>
      <c r="L393" s="147">
        <v>295</v>
      </c>
    </row>
    <row r="394" spans="1:22" s="83" customFormat="1" ht="34.5" customHeight="1">
      <c r="A394" s="250" t="s">
        <v>774</v>
      </c>
      <c r="B394" s="84"/>
      <c r="C394" s="369"/>
      <c r="D394" s="380"/>
      <c r="E394" s="319" t="s">
        <v>225</v>
      </c>
      <c r="F394" s="320"/>
      <c r="G394" s="320"/>
      <c r="H394" s="321"/>
      <c r="I394" s="342"/>
      <c r="J394" s="140">
        <f t="shared" si="10"/>
        <v>121</v>
      </c>
      <c r="K394" s="81" t="str">
        <f t="shared" si="11"/>
        <v/>
      </c>
      <c r="L394" s="147">
        <v>121</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12233</v>
      </c>
      <c r="K396" s="81" t="str">
        <f t="shared" si="11"/>
        <v/>
      </c>
      <c r="L396" s="147">
        <v>12233</v>
      </c>
    </row>
    <row r="397" spans="1:22" s="83" customFormat="1" ht="34.5" customHeight="1">
      <c r="A397" s="250" t="s">
        <v>777</v>
      </c>
      <c r="B397" s="119"/>
      <c r="C397" s="369"/>
      <c r="D397" s="319" t="s">
        <v>228</v>
      </c>
      <c r="E397" s="320"/>
      <c r="F397" s="320"/>
      <c r="G397" s="320"/>
      <c r="H397" s="321"/>
      <c r="I397" s="343"/>
      <c r="J397" s="140">
        <f t="shared" si="10"/>
        <v>398</v>
      </c>
      <c r="K397" s="81" t="str">
        <f t="shared" si="11"/>
        <v/>
      </c>
      <c r="L397" s="147">
        <v>398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416</v>
      </c>
      <c r="K405" s="81" t="str">
        <f t="shared" ref="K405:K422" si="13">IF(OR(COUNTIF(L405:L405,"未確認")&gt;0,COUNTIF(L405:L405,"~*")&gt;0),"※","")</f>
        <v/>
      </c>
      <c r="L405" s="147">
        <v>416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165</v>
      </c>
      <c r="K407" s="81" t="str">
        <f t="shared" si="13"/>
        <v/>
      </c>
      <c r="L407" s="147">
        <v>165</v>
      </c>
    </row>
    <row r="408" spans="1:22" s="83" customFormat="1" ht="34.5" customHeight="1">
      <c r="A408" s="251" t="s">
        <v>781</v>
      </c>
      <c r="B408" s="119"/>
      <c r="C408" s="368"/>
      <c r="D408" s="368"/>
      <c r="E408" s="319" t="s">
        <v>236</v>
      </c>
      <c r="F408" s="320"/>
      <c r="G408" s="320"/>
      <c r="H408" s="321"/>
      <c r="I408" s="360"/>
      <c r="J408" s="140">
        <f t="shared" si="12"/>
        <v>220</v>
      </c>
      <c r="K408" s="81" t="str">
        <f t="shared" si="13"/>
        <v/>
      </c>
      <c r="L408" s="147">
        <v>220</v>
      </c>
    </row>
    <row r="409" spans="1:22" s="83" customFormat="1" ht="34.5" customHeight="1">
      <c r="A409" s="251" t="s">
        <v>782</v>
      </c>
      <c r="B409" s="119"/>
      <c r="C409" s="368"/>
      <c r="D409" s="368"/>
      <c r="E409" s="316" t="s">
        <v>989</v>
      </c>
      <c r="F409" s="317"/>
      <c r="G409" s="317"/>
      <c r="H409" s="318"/>
      <c r="I409" s="360"/>
      <c r="J409" s="140">
        <f t="shared" si="12"/>
        <v>31</v>
      </c>
      <c r="K409" s="81" t="str">
        <f t="shared" si="13"/>
        <v/>
      </c>
      <c r="L409" s="147">
        <v>31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384</v>
      </c>
      <c r="K413" s="81" t="str">
        <f t="shared" si="13"/>
        <v/>
      </c>
      <c r="L413" s="147">
        <v>384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218</v>
      </c>
      <c r="K415" s="81" t="str">
        <f t="shared" si="13"/>
        <v/>
      </c>
      <c r="L415" s="147">
        <v>218</v>
      </c>
    </row>
    <row r="416" spans="1:22" s="83" customFormat="1" ht="34.5" customHeight="1">
      <c r="A416" s="251" t="s">
        <v>789</v>
      </c>
      <c r="B416" s="119"/>
      <c r="C416" s="368"/>
      <c r="D416" s="368"/>
      <c r="E416" s="319" t="s">
        <v>243</v>
      </c>
      <c r="F416" s="320"/>
      <c r="G416" s="320"/>
      <c r="H416" s="321"/>
      <c r="I416" s="360"/>
      <c r="J416" s="140">
        <f t="shared" si="12"/>
        <v>58</v>
      </c>
      <c r="K416" s="81" t="str">
        <f t="shared" si="13"/>
        <v/>
      </c>
      <c r="L416" s="147">
        <v>58</v>
      </c>
    </row>
    <row r="417" spans="1:22" s="83" customFormat="1" ht="34.5" customHeight="1">
      <c r="A417" s="251" t="s">
        <v>790</v>
      </c>
      <c r="B417" s="119"/>
      <c r="C417" s="368"/>
      <c r="D417" s="368"/>
      <c r="E417" s="319" t="s">
        <v>244</v>
      </c>
      <c r="F417" s="320"/>
      <c r="G417" s="320"/>
      <c r="H417" s="321"/>
      <c r="I417" s="360"/>
      <c r="J417" s="140">
        <f t="shared" si="12"/>
        <v>29</v>
      </c>
      <c r="K417" s="81" t="str">
        <f t="shared" si="13"/>
        <v/>
      </c>
      <c r="L417" s="147">
        <v>29</v>
      </c>
    </row>
    <row r="418" spans="1:22" s="83" customFormat="1" ht="34.5" customHeight="1">
      <c r="A418" s="251" t="s">
        <v>791</v>
      </c>
      <c r="B418" s="119"/>
      <c r="C418" s="368"/>
      <c r="D418" s="368"/>
      <c r="E418" s="319" t="s">
        <v>245</v>
      </c>
      <c r="F418" s="320"/>
      <c r="G418" s="320"/>
      <c r="H418" s="321"/>
      <c r="I418" s="360"/>
      <c r="J418" s="140">
        <f t="shared" si="12"/>
        <v>10</v>
      </c>
      <c r="K418" s="81" t="str">
        <f t="shared" si="13"/>
        <v/>
      </c>
      <c r="L418" s="147">
        <v>10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9</v>
      </c>
      <c r="K420" s="81" t="str">
        <f t="shared" si="13"/>
        <v/>
      </c>
      <c r="L420" s="147">
        <v>9</v>
      </c>
    </row>
    <row r="421" spans="1:22" s="83" customFormat="1" ht="34.5" customHeight="1">
      <c r="A421" s="251" t="s">
        <v>794</v>
      </c>
      <c r="B421" s="119"/>
      <c r="C421" s="368"/>
      <c r="D421" s="368"/>
      <c r="E421" s="319" t="s">
        <v>247</v>
      </c>
      <c r="F421" s="320"/>
      <c r="G421" s="320"/>
      <c r="H421" s="321"/>
      <c r="I421" s="360"/>
      <c r="J421" s="140">
        <f t="shared" si="12"/>
        <v>21</v>
      </c>
      <c r="K421" s="81" t="str">
        <f t="shared" si="13"/>
        <v/>
      </c>
      <c r="L421" s="147">
        <v>21</v>
      </c>
    </row>
    <row r="422" spans="1:22" s="83" customFormat="1" ht="34.5" customHeight="1">
      <c r="A422" s="251" t="s">
        <v>795</v>
      </c>
      <c r="B422" s="119"/>
      <c r="C422" s="368"/>
      <c r="D422" s="368"/>
      <c r="E422" s="319" t="s">
        <v>166</v>
      </c>
      <c r="F422" s="320"/>
      <c r="G422" s="320"/>
      <c r="H422" s="321"/>
      <c r="I422" s="361"/>
      <c r="J422" s="140">
        <f t="shared" si="12"/>
        <v>39</v>
      </c>
      <c r="K422" s="81" t="str">
        <f t="shared" si="13"/>
        <v/>
      </c>
      <c r="L422" s="147">
        <v>39</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384</v>
      </c>
      <c r="K430" s="193" t="str">
        <f>IF(OR(COUNTIF(L430:L430,"未確認")&gt;0,COUNTIF(L430:L430,"~*")&gt;0),"※","")</f>
        <v/>
      </c>
      <c r="L430" s="147">
        <v>384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18</v>
      </c>
      <c r="K431" s="193" t="str">
        <f>IF(OR(COUNTIF(L431:L431,"未確認")&gt;0,COUNTIF(L431:L431,"~*")&gt;0),"※","")</f>
        <v/>
      </c>
      <c r="L431" s="147">
        <v>18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281</v>
      </c>
      <c r="K433" s="193" t="str">
        <f>IF(OR(COUNTIF(L433:L433,"未確認")&gt;0,COUNTIF(L433:L433,"~*")&gt;0),"※","")</f>
        <v/>
      </c>
      <c r="L433" s="147">
        <v>281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84</v>
      </c>
      <c r="K434" s="193" t="str">
        <f>IF(OR(COUNTIF(L434:L434,"未確認")&gt;0,COUNTIF(L434:L434,"~*")&gt;0),"※","")</f>
        <v/>
      </c>
      <c r="L434" s="147">
        <v>84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18.899999999999999</v>
      </c>
    </row>
    <row r="569" spans="1:12" s="91" customFormat="1" ht="34.5" customHeight="1">
      <c r="A569" s="251" t="s">
        <v>878</v>
      </c>
      <c r="B569" s="119"/>
      <c r="C569" s="209"/>
      <c r="D569" s="330" t="s">
        <v>377</v>
      </c>
      <c r="E569" s="341"/>
      <c r="F569" s="341"/>
      <c r="G569" s="341"/>
      <c r="H569" s="331"/>
      <c r="I569" s="342"/>
      <c r="J569" s="207"/>
      <c r="K569" s="210"/>
      <c r="L569" s="211">
        <v>4.8</v>
      </c>
    </row>
    <row r="570" spans="1:12" s="91" customFormat="1" ht="34.5" customHeight="1">
      <c r="A570" s="251" t="s">
        <v>879</v>
      </c>
      <c r="B570" s="119"/>
      <c r="C570" s="209"/>
      <c r="D570" s="330" t="s">
        <v>992</v>
      </c>
      <c r="E570" s="341"/>
      <c r="F570" s="341"/>
      <c r="G570" s="341"/>
      <c r="H570" s="331"/>
      <c r="I570" s="342"/>
      <c r="J570" s="207"/>
      <c r="K570" s="210"/>
      <c r="L570" s="211">
        <v>3.9</v>
      </c>
    </row>
    <row r="571" spans="1:12" s="91" customFormat="1" ht="34.5" customHeight="1">
      <c r="A571" s="251" t="s">
        <v>880</v>
      </c>
      <c r="B571" s="119"/>
      <c r="C571" s="209"/>
      <c r="D571" s="330" t="s">
        <v>379</v>
      </c>
      <c r="E571" s="341"/>
      <c r="F571" s="341"/>
      <c r="G571" s="341"/>
      <c r="H571" s="331"/>
      <c r="I571" s="342"/>
      <c r="J571" s="207"/>
      <c r="K571" s="210"/>
      <c r="L571" s="211">
        <v>0.9</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1.6</v>
      </c>
    </row>
    <row r="574" spans="1:12" s="91" customFormat="1" ht="34.5" customHeight="1">
      <c r="A574" s="251" t="s">
        <v>883</v>
      </c>
      <c r="B574" s="119"/>
      <c r="C574" s="212"/>
      <c r="D574" s="330" t="s">
        <v>993</v>
      </c>
      <c r="E574" s="341"/>
      <c r="F574" s="341"/>
      <c r="G574" s="341"/>
      <c r="H574" s="331"/>
      <c r="I574" s="342"/>
      <c r="J574" s="213"/>
      <c r="K574" s="214"/>
      <c r="L574" s="211">
        <v>0.2</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AE73B88-AD8D-4850-BCF4-DE0E53BD9F2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2019-12-23T00:50:36Z</dcterms:modified>
</cp:coreProperties>
</file>