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9D0B452-557C-43D5-95E4-1BF41D8B8D41}"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<sst xmlns="http://schemas.openxmlformats.org/spreadsheetml/2006/main" count="3077" uniqueCount="1052">
  <si>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</si>
  <si>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</si>
  <si>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</si>
  <si>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</si>
  <si>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</si>
  <si>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</si>
  <si>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</si>
  <si>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</si>
  <si>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</si>
  <si>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</si>
  <si>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</si>
  <si>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</si>
  <si>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</si>
  <si>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</si>
  <si>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</si>
  <si>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</si>
  <si>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</si>
  <si>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</si>
  <si>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</si>
  <si>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</si>
  <si>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</si>
  <si>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</si>
  <si>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</si>
  <si>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</si>
  <si>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</si>
  <si>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</si>
  <si>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</si>
  <si>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</si>
  <si>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</si>
  <si>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</si>
  <si>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</si>
  <si>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</si>
  <si>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</si>
  <si>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</si>
  <si>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</si>
  <si>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</si>
  <si>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</si>
  <si>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</si>
  <si>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</si>
  <si>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</si>
  <si>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</si>
  <si>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</si>
  <si>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</si>
  <si>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</si>
  <si>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</si>
  <si>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</si>
  <si>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</si>
  <si>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</si>
  <si>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</si>
  <si>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</si>
  <si>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</si>
  <si>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</si>
  <si>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</si>
  <si>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</si>
  <si>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</si>
  <si>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</si>
  <si>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</si>
  <si>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</si>
  <si>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</si>
  <si>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</si>
  <si>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</si>
  <si>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</si>
  <si>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</si>
  <si>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</si>
  <si>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</si>
  <si>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</si>
  <si>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</si>
  <si>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</si>
  <si>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</si>
  <si>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</si>
  <si>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</si>
  <si>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</si>
  <si>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</si>
  <si>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</si>
  <si>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</si>
  <si>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</si>
  <si>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</si>
  <si>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</si>
  <si>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</si>
  <si>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</si>
  <si>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</si>
  <si>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</si>
  <si>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</si>
  <si>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</si>
  <si>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</si>
  <si>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</si>
  <si>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</si>
  <si>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</si>
  <si>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</si>
  <si>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</si>
  <si>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</si>
  <si>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</si>
  <si>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</si>
  <si>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</si>
  <si>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</si>
  <si>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</si>
  <si>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</si>
  <si>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</si>
  <si>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</si>
  <si>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</si>
  <si>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</si>
  <si>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</si>
  <si>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</si>
  <si>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</si>
  <si>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</si>
  <si>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</si>
  <si>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</si>
  <si>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</si>
  <si>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</si>
  <si>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</si>
  <si>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</si>
  <si>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</si>
  <si>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</si>
  <si>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</si>
  <si>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</si>
  <si>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</si>
  <si>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</si>
  <si>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</si>
  <si>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</si>
  <si>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</si>
  <si>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</si>
  <si>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</si>
  <si>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</si>
  <si>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</si>
  <si>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</si>
  <si>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</si>
  <si>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</si>
  <si>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</si>
  <si>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</si>
  <si>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</si>
  <si>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</si>
  <si>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</si>
  <si>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</si>
  <si>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</si>
  <si>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</si>
  <si>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</si>
  <si>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</si>
  <si>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</si>
  <si>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</si>
  <si>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</si>
  <si>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</si>
  <si>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</si>
  <si>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</si>
  <si>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</si>
  <si>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</si>
  <si>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</si>
  <si>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</si>
  <si>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</si>
  <si>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</si>
  <si>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</si>
  <si>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</si>
  <si>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</si>
  <si>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</si>
  <si>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</si>
  <si>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</si>
  <si>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</si>
  <si>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</si>
  <si>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</si>
  <si>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</si>
  <si>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</si>
  <si>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</si>
  <si>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</si>
  <si>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</si>
  <si>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</si>
  <si>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</si>
  <si>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</si>
  <si>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</si>
  <si>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</si>
  <si>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</si>
  <si>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</si>
  <si>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</si>
  <si>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</si>
  <si>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</si>
  <si>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</si>
  <si>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</si>
  <si>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</si>
  <si>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</si>
  <si>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</si>
  <si>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</si>
  <si>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</si>
  <si>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</si>
  <si>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</si>
  <si>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</si>
  <si>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</si>
  <si>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</si>
  <si>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</si>
  <si>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</si>
  <si>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</si>
  <si>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</si>
  <si>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</si>
  <si>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</si>
  <si>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</si>
  <si>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</si>
  <si>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</si>
  <si>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</si>
  <si>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</si>
  <si>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</si>
  <si>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</si>
  <si>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</si>
  <si>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</si>
  <si>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</si>
  <si>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</si>
  <si>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</si>
  <si>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</si>
  <si>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</si>
  <si>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</si>
  <si>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</si>
  <si>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</si>
  <si>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</si>
  <si>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</si>
  <si>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</si>
  <si>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</si>
  <si>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</si>
  <si>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</si>
  <si>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</si>
  <si>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</si>
  <si>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</si>
  <si>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</si>
  <si>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</si>
  <si>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</si>
  <si>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</si>
  <si>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</si>
  <si>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</si>
  <si>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</si>
  <si>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</si>
  <si>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</si>
  <si>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</si>
  <si>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</si>
  <si>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</si>
  <si>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</si>
  <si>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</si>
  <si>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</si>
  <si>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</si>
  <si>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</si>
  <si>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</si>
  <si>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</si>
  <si>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</si>
  <si>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</si>
  <si>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</si>
  <si>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</si>
  <si>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</si>
  <si>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</si>
  <si>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</si>
  <si>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</si>
  <si>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</si>
  <si>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</si>
  <si>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</si>
  <si>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</si>
  <si>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</si>
  <si>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</si>
  <si>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</si>
  <si>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</si>
  <si>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</si>
  <si>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</si>
  <si>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</si>
  <si>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</si>
  <si>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</si>
  <si>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</si>
  <si>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</si>
  <si>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</si>
  <si>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</si>
  <si>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</si>
  <si>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</si>
  <si>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</si>
  <si>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</si>
  <si>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</si>
  <si>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</si>
  <si>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</si>
  <si>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</si>
  <si>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</si>
  <si>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</si>
  <si>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</si>
  <si>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</si>
  <si>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</si>
  <si>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</si>
  <si>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</si>
  <si>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</si>
  <si>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</si>
  <si>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</si>
  <si>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</si>
  <si>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</si>
  <si>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</si>
  <si>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</si>
  <si>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</si>
  <si>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</si>
  <si>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</si>
  <si>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</si>
  <si>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</si>
  <si>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</si>
  <si>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</si>
  <si>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</si>
  <si>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</si>
  <si>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</si>
  <si>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</si>
  <si>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</si>
  <si>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</si>
  <si>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</si>
  <si>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</si>
  <si>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</si>
  <si>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</si>
  <si>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</si>
  <si>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</si>
  <si>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</si>
  <si>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</si>
  <si>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</si>
  <si>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</si>
  <si>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</si>
  <si>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</si>
  <si>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</si>
  <si>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</si>
  <si>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</si>
  <si>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</si>
  <si>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</si>
  <si>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</si>
  <si>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</si>
  <si>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</si>
  <si>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</si>
  <si>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</si>
  <si>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</si>
  <si>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</si>
  <si>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</si>
  <si>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</si>
  <si>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</si>
  <si>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</si>
  <si>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</si>
  <si>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</si>
  <si>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</si>
  <si>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</si>
  <si>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</si>
  <si>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</si>
  <si>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</si>
  <si>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</si>
  <si>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</si>
  <si>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</si>
  <si>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</si>
  <si>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</si>
  <si>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</si>
  <si>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</si>
  <si>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</si>
  <si>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</si>
  <si>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</si>
  <si>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</si>
  <si>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</si>
  <si>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</si>
  <si>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</si>
  <si>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</si>
  <si>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</si>
  <si>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</si>
  <si>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</si>
  <si>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</si>
  <si>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</si>
  <si>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</si>
  <si>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</si>
  <si>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</si>
  <si>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</si>
  <si>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</si>
  <si>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</si>
  <si>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</si>
  <si>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</si>
  <si>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</si>
  <si>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</si>
  <si>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</si>
  <si>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</si>
  <si>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</si>
  <si>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</si>
  <si>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</si>
  <si>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</si>
  <si>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</si>
  <si>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</si>
  <si>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</si>
  <si>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</si>
  <si>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</si>
  <si>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</si>
  <si>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</si>
  <si>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</si>
  <si>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</si>
  <si>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</si>
  <si>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</si>
  <si>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</si>
  <si>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</si>
  <si>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</si>
  <si>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</si>
  <si>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</si>
  <si>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</si>
  <si>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</si>
  <si>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</si>
  <si>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</si>
  <si>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</si>
  <si>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</si>
  <si>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</si>
  <si>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</si>
  <si>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</si>
  <si>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</si>
  <si>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</si>
  <si>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</si>
  <si>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</si>
  <si>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</si>
  <si>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</si>
  <si>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</si>
  <si>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</si>
  <si>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</si>
  <si>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</si>
  <si>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</si>
  <si>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</si>
  <si>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</si>
  <si>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</si>
  <si>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</si>
  <si>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</si>
  <si>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</si>
  <si>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</si>
  <si>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</si>
  <si>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</si>
  <si>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</si>
  <si>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</si>
  <si>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</si>
  <si>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</si>
  <si>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</si>
  <si>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</si>
  <si>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</si>
  <si>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</si>
  <si>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</si>
  <si>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</si>
  <si>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</si>
  <si>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</si>
  <si>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</si>
  <si>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</si>
  <si>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</si>
  <si>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</si>
  <si>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</si>
  <si>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</si>
  <si>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</si>
  <si>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</si>
  <si>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</si>
  <si>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</si>
  <si>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</si>
  <si>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</si>
  <si>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</si>
  <si>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</si>
  <si>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</si>
  <si>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</si>
  <si>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</si>
  <si>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</si>
  <si>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</si>
  <si>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</si>
  <si>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</si>
  <si>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</si>
  <si>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</si>
  <si>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</si>
  <si>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</si>
  <si>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</si>
  <si>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</si>
  <si>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</si>
  <si>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</si>
  <si>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</si>
  <si>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</si>
  <si>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</si>
  <si>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</si>
  <si>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</si>
  <si>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</si>
  <si>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</si>
  <si>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</si>
  <si>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</si>
  <si>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</si>
  <si>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</si>
  <si>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</si>
  <si>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</si>
  <si>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</si>
  <si>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</si>
  <si>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</si>
  <si>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</si>
  <si>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</si>
  <si>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</si>
  <si>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</si>
  <si>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</si>
  <si>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</si>
  <si>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</si>
  <si>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</si>
  <si>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</si>
  <si>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</si>
  <si>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</si>
  <si>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</si>
  <si>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</si>
  <si>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</si>
  <si>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</si>
  <si>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</si>
  <si>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</si>
  <si>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</si>
  <si>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</si>
  <si>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</si>
  <si>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</si>
  <si>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</si>
  <si>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</si>
  <si>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</si>
  <si>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</si>
  <si>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</si>
  <si>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</si>
  <si>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</si>
  <si>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</si>
  <si>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</si>
  <si>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</si>
  <si>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</si>
  <si>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</si>
  <si>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</si>
  <si>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</si>
  <si>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</si>
  <si>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</si>
  <si>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</si>
  <si>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</si>
  <si>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</si>
  <si>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</si>
  <si>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</si>
  <si>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</si>
  <si>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</si>
  <si>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</si>
  <si>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</si>
  <si>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</si>
  <si>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</si>
  <si>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</si>
  <si>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</si>
  <si>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</si>
  <si>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</si>
  <si>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</si>
  <si>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</si>
  <si>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</si>
  <si>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</si>
  <si>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</si>
  <si>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</si>
  <si>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</si>
  <si>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</si>
  <si>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</si>
  <si>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</si>
  <si>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</si>
  <si>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</si>
  <si>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</si>
  <si>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</si>
  <si>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</si>
  <si>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</si>
  <si>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</si>
  <si>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</si>
  <si>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</si>
  <si>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</si>
  <si>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</si>
  <si>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</si>
  <si>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</si>
  <si>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</si>
  <si>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</si>
  <si>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</si>
  <si>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</si>
  <si>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</si>
  <si>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</si>
  <si>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</si>
  <si>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</si>
  <si>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</si>
  <si>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</si>
  <si>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</si>
  <si>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</si>
  <si>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</si>
  <si>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</si>
  <si>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</si>
  <si>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</si>
  <si>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</si>
  <si>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</si>
  <si>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</si>
  <si>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</si>
  <si>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</si>
  <si>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</si>
  <si>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</si>
  <si>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</si>
  <si>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</si>
  <si>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</si>
  <si>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</si>
  <si>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</si>
  <si>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</si>
  <si>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</si>
  <si>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</si>
  <si>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</si>
  <si>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</si>
  <si>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</si>
  <si>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</si>
  <si>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</si>
  <si>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</si>
  <si>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</si>
  <si>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</si>
  <si>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</si>
  <si>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</si>
  <si>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</si>
  <si>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</si>
  <si>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</si>
  <si>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</si>
  <si>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</si>
  <si>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</si>
  <si>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</si>
  <si>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</si>
  <si>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</si>
  <si>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</si>
  <si>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</si>
  <si>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</si>
  <si>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</si>
  <si>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</si>
  <si>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</si>
  <si>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</si>
  <si>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</si>
  <si>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</si>
  <si>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</si>
  <si>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</si>
  <si>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</si>
  <si>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</si>
  <si>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</si>
  <si>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</si>
  <si>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</si>
  <si>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</si>
  <si>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</si>
  <si>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</si>
  <si>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</si>
  <si>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</si>
  <si>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</si>
  <si>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</si>
  <si>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</si>
  <si>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</si>
  <si>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</si>
  <si>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</si>
  <si>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</si>
  <si>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</si>
  <si>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</si>
  <si>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</si>
  <si>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</si>
  <si>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</si>
  <si>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</si>
  <si>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</si>
  <si>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</si>
  <si>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</si>
  <si>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</si>
  <si>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</si>
  <si>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</si>
  <si>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</si>
  <si>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</si>
  <si>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</si>
  <si>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</si>
  <si>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</si>
  <si>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</si>
  <si>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</si>
  <si>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</si>
  <si>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</si>
  <si>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</si>
  <si>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</si>
  <si>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</si>
  <si>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</si>
  <si>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</si>
  <si>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</si>
  <si>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</si>
  <si>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</si>
  <si>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</si>
  <si>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</si>
  <si>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</si>
  <si>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</si>
  <si>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</si>
  <si>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</si>
  <si>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</si>
  <si>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</si>
  <si>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</si>
  <si>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</si>
  <si>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</si>
  <si>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</si>
  <si>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</si>
  <si>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</si>
  <si>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</si>
  <si>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</si>
  <si>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</si>
  <si>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</si>
  <si>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</si>
  <si>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</si>
  <si>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</si>
  <si>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</si>
  <si>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</si>
  <si>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</si>
  <si>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</si>
  <si>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</si>
  <si>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</si>
  <si>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</si>
  <si>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</si>
  <si>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</si>
  <si>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</si>
  <si>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</si>
  <si>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</si>
  <si>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</si>
  <si>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</si>
  <si>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</si>
  <si>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</si>
  <si>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</si>
  <si>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</si>
  <si>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</si>
  <si>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</si>
  <si>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</si>
  <si>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</si>
  <si>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</si>
  <si>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</si>
  <si>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</si>
  <si>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</si>
  <si>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</si>
  <si>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</si>
  <si>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</si>
  <si>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</si>
  <si>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</si>
  <si>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</si>
  <si>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</si>
  <si>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</si>
  <si>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</si>
  <si>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</si>
  <si>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</si>
  <si>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</si>
  <si>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</si>
  <si>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</si>
  <si>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</si>
  <si>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</si>
  <si>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</si>
  <si>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</si>
  <si>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</si>
  <si>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</si>
  <si>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</si>
  <si>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</si>
  <si>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</si>
  <si>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</si>
  <si>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</si>
  <si>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</si>
  <si>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</si>
  <si>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</si>
  <si>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</si>
  <si>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</si>
  <si>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</si>
  <si>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</si>
  <si>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</si>
  <si>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</si>
  <si>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</si>
  <si>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</si>
  <si>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</si>
  <si>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</si>
  <si>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</si>
  <si>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</si>
  <si>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</si>
  <si>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</si>
  <si>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</si>
  <si>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</si>
  <si>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</si>
  <si>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</si>
  <si>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</si>
  <si>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</si>
  <si>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</si>
  <si>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</si>
  <si>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</si>
  <si>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</si>
  <si>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</si>
  <si>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</si>
  <si>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</si>
  <si>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</si>
  <si>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</si>
  <si>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</si>
  <si>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</si>
  <si>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</si>
  <si>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</si>
  <si>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</si>
  <si>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</si>
  <si>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</si>
  <si>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</si>
  <si>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</si>
  <si>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</si>
  <si>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</si>
  <si>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</si>
  <si>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</si>
  <si>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</si>
  <si>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</si>
  <si>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</si>
  <si>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</si>
  <si>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</si>
  <si>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</si>
  <si>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</si>
  <si>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</si>
  <si>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</si>
  <si>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</si>
  <si>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</si>
  <si>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</si>
  <si>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</si>
  <si>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</si>
  <si>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</si>
  <si>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</si>
  <si>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</si>
  <si>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</si>
  <si>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</si>
  <si>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</si>
  <si>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</si>
  <si>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</si>
  <si>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</si>
  <si>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</si>
  <si>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</si>
  <si>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</si>
  <si>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</si>
  <si>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</si>
  <si>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</si>
  <si>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</si>
  <si>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</si>
  <si>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</si>
  <si>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</si>
  <si>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</si>
  <si>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</si>
  <si>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</si>
  <si>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</si>
  <si>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</si>
  <si>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</si>
  <si>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</si>
  <si>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</si>
  <si>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</si>
  <si>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</si>
  <si>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</si>
  <si>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</si>
  <si>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</si>
  <si>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</si>
  <si>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</si>
  <si>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</si>
  <si>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</si>
  <si>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</si>
  <si>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</si>
  <si>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</si>
  <si>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</si>
  <si>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</si>
  <si>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</si>
  <si>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</si>
  <si>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</si>
  <si>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</si>
  <si>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</si>
  <si>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</si>
  <si>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</si>
  <si>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</si>
  <si>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</si>
  <si>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</si>
  <si>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</si>
  <si>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</si>
  <si>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</si>
  <si>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</si>
  <si>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</si>
  <si>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</si>
  <si>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</si>
  <si>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</si>
  <si>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</si>
  <si>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</si>
  <si>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</si>
  <si>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</si>
  <si>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</si>
  <si>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</si>
  <si>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</si>
  <si>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</si>
  <si>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</si>
  <si>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</si>
  <si>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</si>
  <si>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</si>
  <si>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</si>
  <si>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</si>
  <si>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</si>
  <si>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</si>
  <si>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</si>
  <si>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</si>
  <si>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</si>
  <si>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</si>
  <si>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</si>
  <si>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</si>
  <si>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</si>
  <si>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</si>
  <si>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</si>
  <si>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</si>
  <si>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</si>
  <si>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</si>
  <si>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</si>
  <si>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</si>
  <si>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</si>
  <si>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</si>
  <si>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</si>
  <si>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</si>
  <si>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</si>
  <si>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</si>
  <si>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</si>
  <si>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</si>
  <si>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</si>
  <si>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</si>
  <si>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</si>
  <si>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</si>
  <si>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</si>
  <si>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</si>
  <si>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</si>
  <si>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</si>
  <si>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</si>
  <si>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</si>
  <si>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</si>
  <si>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</si>
  <si>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</si>
  <si>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</si>
  <si>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</si>
  <si>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</si>
  <si>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</si>
  <si>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</si>
  <si>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</si>
  <si>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</si>
  <si>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</si>
  <si>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</si>
  <si>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</si>
  <si>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</si>
  <si>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</si>
  <si>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</si>
  <si>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</si>
  <si>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</si>
  <si>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</si>
  <si>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</si>
  <si>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</si>
  <si>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</si>
  <si>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</si>
  <si>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</si>
  <si>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</si>
  <si>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</si>
  <si>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</si>
  <si>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</si>
  <si>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</si>
  <si>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</si>
  <si>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</si>
  <si>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</si>
  <si>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</si>
  <si>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</si>
  <si>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</si>
  <si>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</si>
  <si>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</si>
  <si>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</si>
  <si>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</si>
  <si>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</si>
  <si>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</si>
  <si>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</si>
  <si>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</si>
  <si>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</si>
  <si>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</si>
  <si>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</si>
  <si>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</si>
  <si>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</si>
  <si>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</si>
  <si>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</si>
  <si>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</si>
  <si>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</si>
  <si>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</si>
  <si>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</si>
  <si>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</si>
  <si>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</si>
  <si>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</si>
  <si>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</si>
  <si>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</si>
  <si>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</si>
  <si>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</si>
  <si>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</si>
  <si>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</si>
  <si>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</si>
  <si>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</si>
  <si>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</si>
  <si>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</si>
  <si>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</si>
  <si>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</si>
  <si>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</si>
  <si>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</si>
  <si>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</si>
  <si>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</si>
  <si>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</si>
  <si>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</si>
  <si>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</si>
  <si>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</si>
  <si>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</si>
  <si>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</si>
  <si>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</si>
  <si>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</si>
  <si>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</si>
  <si>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</si>
  <si>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</si>
  <si>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</si>
  <si>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</si>
  <si>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</si>
  <si>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</si>
  <si>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</si>
  <si>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</si>
  <si>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</si>
  <si>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</si>
  <si>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</si>
  <si>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</si>
  <si>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</si>
  <si>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</si>
  <si>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</si>
  <si>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</si>
  <si>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</si>
  <si>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</si>
  <si>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</si>
  <si>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</si>
  <si>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</si>
  <si>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</si>
  <si>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</si>
  <si>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</si>
  <si>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</si>
  <si>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</si>
  <si>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</si>
  <si>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</si>
  <si>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</si>
  <si>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</si>
  <si>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</si>
  <si>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</si>
  <si>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</si>
  <si>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</si>
  <si>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</si>
  <si>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</si>
  <si>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</si>
  <si>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</si>
  <si>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</si>
  <si>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</si>
  <si>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</si>
  <si>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</si>
  <si>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</si>
  <si>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</si>
  <si>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</si>
  <si>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</si>
  <si>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</si>
  <si>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</si>
  <si>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</si>
  <si>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</si>
  <si>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</si>
  <si>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</si>
  <si>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</si>
  <si>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</si>
  <si>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</si>
  <si>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</si>
  <si>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</si>
  <si>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</si>
  <si>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</si>
  <si>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</si>
  <si>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</si>
  <si>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</si>
  <si>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</si>
  <si>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</si>
  <si>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</si>
  <si>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</si>
  <si>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自衛隊阪神病院</t>
    <phoneticPr fontId="3"/>
  </si>
  <si>
    <t>〒666-0024 川西市久代４－１－５０</t>
    <phoneticPr fontId="3"/>
  </si>
  <si>
    <t>〇</t>
  </si>
  <si>
    <t>その他（国）</t>
  </si>
  <si>
    <t>内科</t>
  </si>
  <si>
    <t>ＤＰＣ病院ではない</t>
  </si>
  <si>
    <t>有</t>
  </si>
  <si>
    <t>-</t>
    <phoneticPr fontId="3"/>
  </si>
  <si>
    <t>第２、第３病棟</t>
  </si>
  <si>
    <t>急性期機能</t>
  </si>
  <si>
    <t>複数の診療科で活用</t>
  </si>
  <si>
    <t>整形外科</t>
  </si>
  <si>
    <t>外科</t>
  </si>
  <si>
    <t>看護必要度Ⅰ</t>
    <phoneticPr fontId="3"/>
  </si>
  <si>
    <t>第５、第６、第７病棟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</si>
</sst>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1051</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176</v>
      </c>
      <c r="K99" s="237" t="str">
        <f>IF(OR(COUNTIF(L99:M99,"未確認")&gt;0,COUNTIF(L99:M99,"~*")&gt;0),"※","")</f>
        <v/>
      </c>
      <c r="L99" s="258">
        <v>80</v>
      </c>
      <c r="M99" s="258">
        <v>96</v>
      </c>
    </row>
    <row r="100" spans="1:22" s="83" customFormat="1" ht="34.5" customHeight="1">
      <c r="A100" s="244" t="s">
        <v>611</v>
      </c>
      <c r="B100" s="84"/>
      <c r="C100" s="396"/>
      <c r="D100" s="397"/>
      <c r="E100" s="409"/>
      <c r="F100" s="410"/>
      <c r="G100" s="415" t="s">
        <v>44</v>
      </c>
      <c r="H100" s="417"/>
      <c r="I100" s="420"/>
      <c r="J100" s="256">
        <f t="shared" si="0"/>
        <v>176</v>
      </c>
      <c r="K100" s="237" t="str">
        <f>IF(OR(COUNTIF(L100:M100,"未確認")&gt;0,COUNTIF(L100:M100,"~*")&gt;0),"※","")</f>
        <v/>
      </c>
      <c r="L100" s="258">
        <v>80</v>
      </c>
      <c r="M100" s="258">
        <v>96</v>
      </c>
    </row>
    <row r="101" spans="1:22" s="83" customFormat="1" ht="34.5" customHeight="1">
      <c r="A101" s="244" t="s">
        <v>610</v>
      </c>
      <c r="B101" s="84"/>
      <c r="C101" s="396"/>
      <c r="D101" s="397"/>
      <c r="E101" s="320" t="s">
        <v>45</v>
      </c>
      <c r="F101" s="321"/>
      <c r="G101" s="321"/>
      <c r="H101" s="322"/>
      <c r="I101" s="420"/>
      <c r="J101" s="256">
        <f t="shared" si="0"/>
        <v>34</v>
      </c>
      <c r="K101" s="237" t="str">
        <f>IF(OR(COUNTIF(L101:M101,"未確認")&gt;0,COUNTIF(L101:M101,"~*")&gt;0),"※","")</f>
        <v/>
      </c>
      <c r="L101" s="258">
        <v>20</v>
      </c>
      <c r="M101" s="258">
        <v>14</v>
      </c>
    </row>
    <row r="102" spans="1:22" s="83" customFormat="1" ht="34.5" customHeight="1">
      <c r="A102" s="244" t="s">
        <v>610</v>
      </c>
      <c r="B102" s="84"/>
      <c r="C102" s="377"/>
      <c r="D102" s="379"/>
      <c r="E102" s="317" t="s">
        <v>612</v>
      </c>
      <c r="F102" s="318"/>
      <c r="G102" s="318"/>
      <c r="H102" s="319"/>
      <c r="I102" s="420"/>
      <c r="J102" s="256">
        <f t="shared" si="0"/>
        <v>70</v>
      </c>
      <c r="K102" s="237" t="str">
        <f t="shared" ref="K102:K111" si="1">IF(OR(COUNTIF(L101:M101,"未確認")&gt;0,COUNTIF(L101:M101,"~*")&gt;0),"※","")</f>
        <v/>
      </c>
      <c r="L102" s="258">
        <v>24</v>
      </c>
      <c r="M102" s="258">
        <v>46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1041</v>
      </c>
    </row>
    <row r="122" spans="1:22" s="83" customFormat="1" ht="40.5" customHeight="1">
      <c r="A122" s="244" t="s">
        <v>619</v>
      </c>
      <c r="B122" s="1"/>
      <c r="C122" s="295"/>
      <c r="D122" s="297"/>
      <c r="E122" s="396"/>
      <c r="F122" s="418"/>
      <c r="G122" s="418"/>
      <c r="H122" s="397"/>
      <c r="I122" s="354"/>
      <c r="J122" s="101"/>
      <c r="K122" s="102"/>
      <c r="L122" s="98" t="s">
        <v>533</v>
      </c>
      <c r="M122" s="98" t="s">
        <v>1048</v>
      </c>
    </row>
    <row r="123" spans="1:22" s="83" customFormat="1" ht="40.5" customHeight="1">
      <c r="A123" s="244" t="s">
        <v>620</v>
      </c>
      <c r="B123" s="1"/>
      <c r="C123" s="289"/>
      <c r="D123" s="290"/>
      <c r="E123" s="377"/>
      <c r="F123" s="378"/>
      <c r="G123" s="378"/>
      <c r="H123" s="379"/>
      <c r="I123" s="341"/>
      <c r="J123" s="105"/>
      <c r="K123" s="106"/>
      <c r="L123" s="98" t="s">
        <v>533</v>
      </c>
      <c r="M123" s="98" t="s">
        <v>1049</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561</v>
      </c>
    </row>
    <row r="132" spans="1:22" s="83" customFormat="1" ht="34.5" customHeight="1">
      <c r="A132" s="244" t="s">
        <v>621</v>
      </c>
      <c r="B132" s="84"/>
      <c r="C132" s="295"/>
      <c r="D132" s="297"/>
      <c r="E132" s="320" t="s">
        <v>58</v>
      </c>
      <c r="F132" s="321"/>
      <c r="G132" s="321"/>
      <c r="H132" s="322"/>
      <c r="I132" s="389"/>
      <c r="J132" s="101"/>
      <c r="K132" s="102"/>
      <c r="L132" s="82">
        <v>0</v>
      </c>
      <c r="M132" s="82">
        <v>96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t="str">
        <f t="shared" si="2"/>
        <v>*</v>
      </c>
      <c r="K151" s="264" t="str">
        <f t="shared" si="3"/>
        <v>※</v>
      </c>
      <c r="L151" s="117">
        <v>0</v>
      </c>
      <c r="M151" s="117" t="s">
        <v>541</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1043</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35</v>
      </c>
      <c r="K269" s="81" t="str">
        <f t="shared" si="8"/>
        <v/>
      </c>
      <c r="L269" s="147">
        <v>8</v>
      </c>
      <c r="M269" s="147">
        <v>27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6</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14</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4</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1051</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1105</v>
      </c>
      <c r="K392" s="81" t="str">
        <f t="shared" ref="K392:K397" si="12">IF(OR(COUNTIF(L392:M392,"未確認")&gt;0,COUNTIF(L392:M392,"~*")&gt;0),"※","")</f>
        <v/>
      </c>
      <c r="L392" s="147">
        <v>577</v>
      </c>
      <c r="M392" s="147">
        <v>528</v>
      </c>
    </row>
    <row r="393" spans="1:22" s="83" customFormat="1" ht="34.5" customHeight="1">
      <c r="A393" s="249" t="s">
        <v>773</v>
      </c>
      <c r="B393" s="84"/>
      <c r="C393" s="370"/>
      <c r="D393" s="380"/>
      <c r="E393" s="320" t="s">
        <v>224</v>
      </c>
      <c r="F393" s="321"/>
      <c r="G393" s="321"/>
      <c r="H393" s="322"/>
      <c r="I393" s="343"/>
      <c r="J393" s="140">
        <f t="shared" si="11"/>
        <v>749</v>
      </c>
      <c r="K393" s="81" t="str">
        <f t="shared" si="12"/>
        <v/>
      </c>
      <c r="L393" s="147">
        <v>577</v>
      </c>
      <c r="M393" s="147">
        <v>172</v>
      </c>
    </row>
    <row r="394" spans="1:22" s="83" customFormat="1" ht="34.5" customHeight="1">
      <c r="A394" s="250" t="s">
        <v>774</v>
      </c>
      <c r="B394" s="84"/>
      <c r="C394" s="370"/>
      <c r="D394" s="381"/>
      <c r="E394" s="320" t="s">
        <v>225</v>
      </c>
      <c r="F394" s="321"/>
      <c r="G394" s="321"/>
      <c r="H394" s="322"/>
      <c r="I394" s="343"/>
      <c r="J394" s="140">
        <f t="shared" si="11"/>
        <v>16</v>
      </c>
      <c r="K394" s="81" t="str">
        <f t="shared" si="12"/>
        <v/>
      </c>
      <c r="L394" s="147">
        <v>0</v>
      </c>
      <c r="M394" s="147">
        <v>16</v>
      </c>
    </row>
    <row r="395" spans="1:22" s="83" customFormat="1" ht="34.5" customHeight="1">
      <c r="A395" s="250" t="s">
        <v>775</v>
      </c>
      <c r="B395" s="84"/>
      <c r="C395" s="370"/>
      <c r="D395" s="382"/>
      <c r="E395" s="320" t="s">
        <v>226</v>
      </c>
      <c r="F395" s="321"/>
      <c r="G395" s="321"/>
      <c r="H395" s="322"/>
      <c r="I395" s="343"/>
      <c r="J395" s="140">
        <f t="shared" si="11"/>
        <v>340</v>
      </c>
      <c r="K395" s="81" t="str">
        <f t="shared" si="12"/>
        <v/>
      </c>
      <c r="L395" s="147">
        <v>0</v>
      </c>
      <c r="M395" s="147">
        <v>340</v>
      </c>
    </row>
    <row r="396" spans="1:22" s="83" customFormat="1" ht="34.5" customHeight="1">
      <c r="A396" s="250" t="s">
        <v>776</v>
      </c>
      <c r="B396" s="1"/>
      <c r="C396" s="370"/>
      <c r="D396" s="320" t="s">
        <v>227</v>
      </c>
      <c r="E396" s="321"/>
      <c r="F396" s="321"/>
      <c r="G396" s="321"/>
      <c r="H396" s="322"/>
      <c r="I396" s="343"/>
      <c r="J396" s="140">
        <f t="shared" si="11"/>
        <v>4701</v>
      </c>
      <c r="K396" s="81" t="str">
        <f t="shared" si="12"/>
        <v/>
      </c>
      <c r="L396" s="147">
        <v>1643</v>
      </c>
      <c r="M396" s="147">
        <v>3058</v>
      </c>
    </row>
    <row r="397" spans="1:22" s="83" customFormat="1" ht="34.5" customHeight="1">
      <c r="A397" s="250" t="s">
        <v>777</v>
      </c>
      <c r="B397" s="119"/>
      <c r="C397" s="370"/>
      <c r="D397" s="320" t="s">
        <v>228</v>
      </c>
      <c r="E397" s="321"/>
      <c r="F397" s="321"/>
      <c r="G397" s="321"/>
      <c r="H397" s="322"/>
      <c r="I397" s="344"/>
      <c r="J397" s="140">
        <f t="shared" si="11"/>
        <v>1102</v>
      </c>
      <c r="K397" s="81" t="str">
        <f t="shared" si="12"/>
        <v/>
      </c>
      <c r="L397" s="147">
        <v>577</v>
      </c>
      <c r="M397" s="147">
        <v>525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1105</v>
      </c>
      <c r="K405" s="81" t="str">
        <f t="shared" ref="K405:K422" si="14">IF(OR(COUNTIF(L405:M405,"未確認")&gt;0,COUNTIF(L405:M405,"~*")&gt;0),"※","")</f>
        <v/>
      </c>
      <c r="L405" s="147">
        <v>577</v>
      </c>
      <c r="M405" s="147">
        <v>528</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1100</v>
      </c>
      <c r="K407" s="81" t="str">
        <f t="shared" si="14"/>
        <v/>
      </c>
      <c r="L407" s="147">
        <v>577</v>
      </c>
      <c r="M407" s="147">
        <v>523</v>
      </c>
    </row>
    <row r="408" spans="1:22" s="83" customFormat="1" ht="34.5" customHeight="1">
      <c r="A408" s="251" t="s">
        <v>781</v>
      </c>
      <c r="B408" s="119"/>
      <c r="C408" s="369"/>
      <c r="D408" s="369"/>
      <c r="E408" s="320" t="s">
        <v>236</v>
      </c>
      <c r="F408" s="321"/>
      <c r="G408" s="321"/>
      <c r="H408" s="322"/>
      <c r="I408" s="361"/>
      <c r="J408" s="140">
        <f t="shared" si="13"/>
        <v>3</v>
      </c>
      <c r="K408" s="81" t="str">
        <f t="shared" si="14"/>
        <v/>
      </c>
      <c r="L408" s="147">
        <v>0</v>
      </c>
      <c r="M408" s="147">
        <v>3</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1102</v>
      </c>
      <c r="K413" s="81" t="str">
        <f t="shared" si="14"/>
        <v/>
      </c>
      <c r="L413" s="147">
        <v>577</v>
      </c>
      <c r="M413" s="147">
        <v>525</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1090</v>
      </c>
      <c r="K415" s="81" t="str">
        <f t="shared" si="14"/>
        <v/>
      </c>
      <c r="L415" s="147">
        <v>577</v>
      </c>
      <c r="M415" s="147">
        <v>513</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0</v>
      </c>
      <c r="M416" s="147">
        <v>12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1102</v>
      </c>
      <c r="K430" s="193" t="str">
        <f>IF(OR(COUNTIF(L430:M430,"未確認")&gt;0,COUNTIF(L430:M430,"~*")&gt;0),"※","")</f>
        <v/>
      </c>
      <c r="L430" s="147">
        <v>577</v>
      </c>
      <c r="M430" s="147">
        <v>525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v>
      </c>
      <c r="K432" s="193" t="str">
        <f>IF(OR(COUNTIF(L432:M432,"未確認")&gt;0,COUNTIF(L432:M432,"~*")&gt;0),"※","")</f>
        <v/>
      </c>
      <c r="L432" s="147">
        <v>0</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1098</v>
      </c>
      <c r="K433" s="193" t="str">
        <f>IF(OR(COUNTIF(L433:M433,"未確認")&gt;0,COUNTIF(L433:M433,"~*")&gt;0),"※","")</f>
        <v/>
      </c>
      <c r="L433" s="147">
        <v>577</v>
      </c>
      <c r="M433" s="147">
        <v>521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1051</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21.5</v>
      </c>
    </row>
    <row r="561" spans="1:13" s="91" customFormat="1" ht="34.5" customHeight="1">
      <c r="A561" s="251" t="s">
        <v>871</v>
      </c>
      <c r="B561" s="119"/>
      <c r="C561" s="209"/>
      <c r="D561" s="331" t="s">
        <v>377</v>
      </c>
      <c r="E561" s="342"/>
      <c r="F561" s="342"/>
      <c r="G561" s="342"/>
      <c r="H561" s="332"/>
      <c r="I561" s="343"/>
      <c r="J561" s="207"/>
      <c r="K561" s="210"/>
      <c r="L561" s="211" t="s">
        <v>533</v>
      </c>
      <c r="M561" s="211">
        <v>9.1999999999999993</v>
      </c>
    </row>
    <row r="562" spans="1:13" s="91" customFormat="1" ht="34.5" customHeight="1">
      <c r="A562" s="251" t="s">
        <v>872</v>
      </c>
      <c r="B562" s="119"/>
      <c r="C562" s="209"/>
      <c r="D562" s="331" t="s">
        <v>992</v>
      </c>
      <c r="E562" s="342"/>
      <c r="F562" s="342"/>
      <c r="G562" s="342"/>
      <c r="H562" s="332"/>
      <c r="I562" s="343"/>
      <c r="J562" s="207"/>
      <c r="K562" s="210"/>
      <c r="L562" s="211" t="s">
        <v>533</v>
      </c>
      <c r="M562" s="211">
        <v>6.3</v>
      </c>
    </row>
    <row r="563" spans="1:13" s="91" customFormat="1" ht="34.5" customHeight="1">
      <c r="A563" s="251" t="s">
        <v>873</v>
      </c>
      <c r="B563" s="119"/>
      <c r="C563" s="209"/>
      <c r="D563" s="331" t="s">
        <v>379</v>
      </c>
      <c r="E563" s="342"/>
      <c r="F563" s="342"/>
      <c r="G563" s="342"/>
      <c r="H563" s="332"/>
      <c r="I563" s="343"/>
      <c r="J563" s="207"/>
      <c r="K563" s="210"/>
      <c r="L563" s="211" t="s">
        <v>533</v>
      </c>
      <c r="M563" s="211">
        <v>4</v>
      </c>
    </row>
    <row r="564" spans="1:13" s="91" customFormat="1" ht="34.5" customHeight="1">
      <c r="A564" s="251" t="s">
        <v>874</v>
      </c>
      <c r="B564" s="119"/>
      <c r="C564" s="209"/>
      <c r="D564" s="331" t="s">
        <v>380</v>
      </c>
      <c r="E564" s="342"/>
      <c r="F564" s="342"/>
      <c r="G564" s="342"/>
      <c r="H564" s="332"/>
      <c r="I564" s="343"/>
      <c r="J564" s="207"/>
      <c r="K564" s="210"/>
      <c r="L564" s="211" t="s">
        <v>533</v>
      </c>
      <c r="M564" s="211">
        <v>3.3</v>
      </c>
    </row>
    <row r="565" spans="1:13" s="91" customFormat="1" ht="34.5" customHeight="1">
      <c r="A565" s="251" t="s">
        <v>875</v>
      </c>
      <c r="B565" s="119"/>
      <c r="C565" s="280"/>
      <c r="D565" s="331" t="s">
        <v>869</v>
      </c>
      <c r="E565" s="342"/>
      <c r="F565" s="342"/>
      <c r="G565" s="342"/>
      <c r="H565" s="332"/>
      <c r="I565" s="343"/>
      <c r="J565" s="207"/>
      <c r="K565" s="210"/>
      <c r="L565" s="211" t="s">
        <v>533</v>
      </c>
      <c r="M565" s="211">
        <v>1.3</v>
      </c>
    </row>
    <row r="566" spans="1:13" s="91" customFormat="1" ht="34.5" customHeight="1">
      <c r="A566" s="251" t="s">
        <v>876</v>
      </c>
      <c r="B566" s="119"/>
      <c r="C566" s="285"/>
      <c r="D566" s="331" t="s">
        <v>993</v>
      </c>
      <c r="E566" s="342"/>
      <c r="F566" s="342"/>
      <c r="G566" s="342"/>
      <c r="H566" s="332"/>
      <c r="I566" s="343"/>
      <c r="J566" s="213"/>
      <c r="K566" s="214"/>
      <c r="L566" s="211" t="s">
        <v>533</v>
      </c>
      <c r="M566" s="211">
        <v>10.1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1051</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377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278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77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v>0</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D350FA7-123E-49F7-BFF8-FC3966230DC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2019-12-23T00:55:32Z</dcterms:modified>
</cp:coreProperties>
</file>