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F46AE90-A3B5-4469-AA7B-C7FF1A1FF7E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<sst xmlns="http://schemas.openxmlformats.org/spreadsheetml/2006/main" count="3511" uniqueCount="1055">
  <si>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</si>
  <si>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</si>
  <si>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</si>
  <si>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</si>
  <si>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</si>
  <si>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</si>
  <si>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</si>
  <si>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</si>
  <si>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</si>
  <si>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</si>
  <si>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</si>
  <si>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</si>
  <si>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</si>
  <si>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</si>
  <si>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</si>
  <si>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</si>
  <si>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</si>
  <si>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</si>
  <si>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</si>
  <si>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</si>
  <si>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</si>
  <si>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</si>
  <si>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</si>
  <si>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</si>
  <si>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</si>
  <si>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</si>
  <si>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</si>
  <si>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</si>
  <si>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</si>
  <si>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</si>
  <si>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</si>
  <si>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</si>
  <si>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</si>
  <si>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</si>
  <si>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</si>
  <si>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</si>
  <si>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</si>
  <si>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</si>
  <si>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</si>
  <si>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</si>
  <si>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</si>
  <si>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</si>
  <si>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</si>
  <si>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</si>
  <si>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</si>
  <si>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</si>
  <si>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</si>
  <si>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</si>
  <si>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</si>
  <si>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</si>
  <si>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</si>
  <si>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</si>
  <si>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</si>
  <si>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</si>
  <si>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</si>
  <si>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</si>
  <si>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</si>
  <si>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</si>
  <si>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</si>
  <si>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</si>
  <si>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</si>
  <si>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</si>
  <si>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</si>
  <si>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</si>
  <si>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</si>
  <si>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</si>
  <si>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</si>
  <si>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</si>
  <si>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</si>
  <si>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</si>
  <si>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</si>
  <si>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</si>
  <si>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</si>
  <si>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</si>
  <si>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</si>
  <si>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</si>
  <si>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</si>
  <si>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</si>
  <si>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</si>
  <si>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</si>
  <si>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</si>
  <si>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</si>
  <si>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</si>
  <si>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</si>
  <si>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</si>
  <si>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</si>
  <si>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</si>
  <si>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</si>
  <si>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</si>
  <si>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</si>
  <si>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</si>
  <si>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</si>
  <si>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</si>
  <si>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</si>
  <si>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</si>
  <si>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</si>
  <si>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</si>
  <si>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</si>
  <si>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</si>
  <si>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</si>
  <si>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</si>
  <si>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</si>
  <si>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</si>
  <si>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</si>
  <si>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</si>
  <si>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</si>
  <si>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</si>
  <si>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</si>
  <si>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</si>
  <si>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</si>
  <si>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</si>
  <si>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</si>
  <si>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</si>
  <si>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</si>
  <si>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</si>
  <si>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</si>
  <si>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</si>
  <si>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</si>
  <si>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</si>
  <si>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</si>
  <si>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</si>
  <si>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</si>
  <si>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</si>
  <si>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</si>
  <si>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</si>
  <si>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</si>
  <si>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</si>
  <si>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</si>
  <si>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</si>
  <si>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</si>
  <si>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</si>
  <si>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</si>
  <si>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</si>
  <si>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</si>
  <si>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</si>
  <si>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</si>
  <si>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</si>
  <si>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</si>
  <si>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</si>
  <si>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</si>
  <si>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</si>
  <si>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</si>
  <si>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</si>
  <si>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</si>
  <si>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</si>
  <si>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</si>
  <si>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</si>
  <si>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</si>
  <si>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</si>
  <si>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</si>
  <si>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</si>
  <si>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</si>
  <si>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</si>
  <si>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</si>
  <si>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</si>
  <si>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</si>
  <si>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</si>
  <si>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</si>
  <si>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</si>
  <si>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</si>
  <si>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</si>
  <si>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</si>
  <si>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</si>
  <si>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</si>
  <si>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</si>
  <si>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</si>
  <si>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</si>
  <si>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</si>
  <si>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</si>
  <si>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</si>
  <si>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</si>
  <si>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</si>
  <si>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</si>
  <si>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</si>
  <si>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</si>
  <si>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</si>
  <si>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</si>
  <si>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</si>
  <si>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</si>
  <si>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</si>
  <si>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</si>
  <si>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</si>
  <si>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</si>
  <si>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</si>
  <si>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</si>
  <si>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</si>
  <si>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</si>
  <si>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</si>
  <si>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</si>
  <si>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</si>
  <si>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</si>
  <si>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</si>
  <si>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</si>
  <si>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</si>
  <si>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</si>
  <si>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</si>
  <si>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</si>
  <si>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</si>
  <si>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</si>
  <si>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</si>
  <si>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</si>
  <si>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</si>
  <si>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</si>
  <si>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</si>
  <si>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</si>
  <si>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</si>
  <si>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</si>
  <si>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</si>
  <si>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</si>
  <si>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</si>
  <si>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</si>
  <si>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</si>
  <si>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</si>
  <si>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</si>
  <si>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</si>
  <si>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</si>
  <si>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</si>
  <si>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</si>
  <si>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</si>
  <si>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</si>
  <si>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</si>
  <si>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</si>
  <si>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</si>
  <si>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</si>
  <si>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</si>
  <si>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</si>
  <si>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</si>
  <si>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</si>
  <si>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</si>
  <si>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</si>
  <si>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</si>
  <si>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</si>
  <si>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</si>
  <si>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</si>
  <si>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</si>
  <si>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</si>
  <si>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</si>
  <si>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</si>
  <si>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</si>
  <si>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</si>
  <si>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</si>
  <si>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</si>
  <si>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</si>
  <si>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</si>
  <si>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</si>
  <si>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</si>
  <si>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</si>
  <si>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</si>
  <si>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</si>
  <si>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</si>
  <si>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</si>
  <si>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</si>
  <si>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</si>
  <si>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</si>
  <si>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</si>
  <si>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</si>
  <si>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</si>
  <si>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</si>
  <si>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</si>
  <si>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</si>
  <si>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</si>
  <si>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</si>
  <si>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</si>
  <si>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</si>
  <si>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</si>
  <si>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</si>
  <si>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</si>
  <si>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</si>
  <si>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</si>
  <si>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</si>
  <si>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</si>
  <si>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</si>
  <si>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</si>
  <si>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</si>
  <si>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</si>
  <si>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</si>
  <si>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</si>
  <si>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</si>
  <si>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</si>
  <si>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</si>
  <si>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</si>
  <si>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</si>
  <si>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</si>
  <si>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</si>
  <si>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</si>
  <si>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</si>
  <si>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</si>
  <si>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</si>
  <si>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</si>
  <si>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</si>
  <si>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</si>
  <si>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</si>
  <si>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</si>
  <si>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</si>
  <si>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</si>
  <si>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</si>
  <si>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</si>
  <si>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</si>
  <si>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</si>
  <si>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</si>
  <si>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</si>
  <si>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</si>
  <si>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</si>
  <si>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</si>
  <si>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</si>
  <si>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</si>
  <si>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</si>
  <si>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</si>
  <si>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</si>
  <si>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</si>
  <si>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</si>
  <si>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</si>
  <si>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</si>
  <si>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</si>
  <si>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</si>
  <si>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</si>
  <si>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</si>
  <si>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</si>
  <si>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</si>
  <si>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</si>
  <si>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</si>
  <si>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</si>
  <si>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</si>
  <si>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</si>
  <si>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</si>
  <si>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</si>
  <si>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</si>
  <si>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</si>
  <si>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</si>
  <si>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</si>
  <si>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</si>
  <si>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</si>
  <si>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</si>
  <si>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</si>
  <si>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</si>
  <si>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</si>
  <si>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</si>
  <si>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</si>
  <si>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</si>
  <si>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</si>
  <si>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</si>
  <si>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</si>
  <si>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</si>
  <si>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</si>
  <si>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</si>
  <si>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</si>
  <si>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</si>
  <si>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</si>
  <si>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</si>
  <si>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</si>
  <si>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</si>
  <si>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</si>
  <si>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</si>
  <si>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</si>
  <si>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</si>
  <si>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</si>
  <si>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</si>
  <si>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</si>
  <si>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</si>
  <si>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</si>
  <si>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</si>
  <si>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</si>
  <si>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</si>
  <si>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</si>
  <si>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</si>
  <si>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</si>
  <si>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</si>
  <si>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</si>
  <si>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</si>
  <si>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</si>
  <si>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</si>
  <si>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</si>
  <si>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</si>
  <si>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</si>
  <si>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</si>
  <si>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</si>
  <si>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</si>
  <si>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</si>
  <si>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</si>
  <si>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</si>
  <si>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</si>
  <si>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</si>
  <si>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</si>
  <si>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</si>
  <si>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</si>
  <si>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</si>
  <si>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</si>
  <si>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</si>
  <si>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</si>
  <si>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</si>
  <si>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</si>
  <si>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</si>
  <si>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</si>
  <si>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</si>
  <si>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</si>
  <si>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</si>
  <si>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</si>
  <si>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</si>
  <si>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</si>
  <si>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</si>
  <si>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</si>
  <si>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</si>
  <si>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</si>
  <si>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</si>
  <si>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</si>
  <si>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</si>
  <si>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</si>
  <si>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</si>
  <si>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</si>
  <si>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</si>
  <si>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</si>
  <si>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</si>
  <si>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</si>
  <si>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</si>
  <si>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</si>
  <si>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</si>
  <si>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</si>
  <si>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</si>
  <si>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</si>
  <si>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</si>
  <si>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</si>
  <si>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</si>
  <si>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</si>
  <si>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</si>
  <si>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</si>
  <si>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</si>
  <si>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</si>
  <si>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</si>
  <si>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</si>
  <si>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</si>
  <si>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</si>
  <si>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</si>
  <si>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</si>
  <si>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</si>
  <si>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</si>
  <si>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</si>
  <si>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</si>
  <si>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</si>
  <si>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</si>
  <si>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</si>
  <si>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</si>
  <si>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</si>
  <si>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</si>
  <si>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</si>
  <si>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</si>
  <si>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</si>
  <si>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</si>
  <si>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</si>
  <si>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</si>
  <si>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</si>
  <si>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</si>
  <si>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</si>
  <si>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</si>
  <si>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</si>
  <si>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</si>
  <si>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</si>
  <si>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</si>
  <si>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</si>
  <si>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</si>
  <si>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</si>
  <si>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</si>
  <si>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</si>
  <si>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</si>
  <si>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</si>
  <si>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</si>
  <si>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</si>
  <si>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</si>
  <si>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</si>
  <si>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</si>
  <si>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</si>
  <si>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</si>
  <si>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</si>
  <si>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</si>
  <si>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</si>
  <si>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</si>
  <si>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</si>
  <si>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</si>
  <si>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</si>
  <si>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</si>
  <si>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</si>
  <si>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</si>
  <si>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</si>
  <si>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</si>
  <si>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</si>
  <si>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</si>
  <si>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</si>
  <si>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</si>
  <si>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</si>
  <si>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</si>
  <si>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</si>
  <si>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</si>
  <si>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</si>
  <si>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</si>
  <si>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</si>
  <si>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</si>
  <si>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</si>
  <si>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</si>
  <si>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</si>
  <si>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</si>
  <si>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</si>
  <si>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</si>
  <si>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</si>
  <si>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</si>
  <si>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</si>
  <si>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</si>
  <si>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</si>
  <si>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</si>
  <si>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</si>
  <si>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</si>
  <si>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</si>
  <si>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</si>
  <si>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</si>
  <si>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</si>
  <si>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</si>
  <si>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</si>
  <si>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</si>
  <si>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</si>
  <si>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</si>
  <si>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</si>
  <si>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</si>
  <si>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</si>
  <si>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</si>
  <si>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</si>
  <si>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</si>
  <si>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</si>
  <si>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</si>
  <si>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</si>
  <si>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</si>
  <si>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</si>
  <si>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</si>
  <si>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</si>
  <si>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</si>
  <si>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</si>
  <si>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</si>
  <si>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</si>
  <si>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</si>
  <si>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</si>
  <si>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</si>
  <si>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</si>
  <si>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</si>
  <si>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</si>
  <si>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</si>
  <si>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</si>
  <si>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</si>
  <si>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</si>
  <si>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</si>
  <si>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</si>
  <si>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</si>
  <si>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</si>
  <si>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</si>
  <si>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</si>
  <si>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</si>
  <si>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</si>
  <si>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</si>
  <si>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</si>
  <si>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</si>
  <si>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</si>
  <si>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</si>
  <si>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</si>
  <si>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</si>
  <si>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</si>
  <si>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</si>
  <si>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</si>
  <si>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</si>
  <si>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</si>
  <si>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</si>
  <si>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</si>
  <si>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</si>
  <si>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</si>
  <si>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</si>
  <si>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</si>
  <si>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</si>
  <si>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</si>
  <si>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</si>
  <si>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</si>
  <si>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</si>
  <si>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</si>
  <si>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</si>
  <si>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</si>
  <si>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</si>
  <si>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</si>
  <si>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</si>
  <si>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</si>
  <si>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</si>
  <si>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</si>
  <si>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</si>
  <si>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</si>
  <si>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</si>
  <si>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</si>
  <si>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</si>
  <si>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</si>
  <si>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</si>
  <si>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</si>
  <si>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</si>
  <si>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</si>
  <si>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</si>
  <si>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</si>
  <si>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</si>
  <si>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</si>
  <si>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</si>
  <si>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</si>
  <si>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</si>
  <si>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</si>
  <si>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</si>
  <si>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</si>
  <si>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</si>
  <si>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</si>
  <si>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</si>
  <si>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</si>
  <si>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</si>
  <si>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</si>
  <si>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</si>
  <si>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</si>
  <si>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</si>
  <si>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</si>
  <si>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</si>
  <si>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</si>
  <si>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</si>
  <si>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</si>
  <si>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</si>
  <si>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</si>
  <si>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</si>
  <si>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</si>
  <si>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</si>
  <si>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</si>
  <si>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</si>
  <si>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</si>
  <si>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</si>
  <si>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</si>
  <si>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</si>
  <si>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</si>
  <si>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</si>
  <si>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</si>
  <si>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</si>
  <si>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</si>
  <si>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</si>
  <si>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</si>
  <si>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</si>
  <si>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</si>
  <si>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</si>
  <si>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</si>
  <si>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</si>
  <si>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</si>
  <si>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</si>
  <si>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</si>
  <si>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</si>
  <si>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</si>
  <si>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</si>
  <si>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</si>
  <si>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</si>
  <si>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</si>
  <si>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</si>
  <si>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</si>
  <si>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</si>
  <si>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</si>
  <si>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</si>
  <si>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</si>
  <si>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</si>
  <si>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</si>
  <si>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</si>
  <si>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</si>
  <si>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</si>
  <si>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</si>
  <si>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</si>
  <si>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</si>
  <si>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</si>
  <si>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</si>
  <si>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</si>
  <si>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</si>
  <si>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</si>
  <si>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</si>
  <si>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</si>
  <si>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</si>
  <si>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</si>
  <si>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</si>
  <si>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</si>
  <si>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</si>
  <si>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</si>
  <si>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</si>
  <si>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</si>
  <si>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</si>
  <si>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</si>
  <si>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</si>
  <si>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</si>
  <si>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</si>
  <si>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</si>
  <si>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</si>
  <si>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</si>
  <si>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</si>
  <si>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</si>
  <si>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</si>
  <si>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</si>
  <si>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</si>
  <si>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</si>
  <si>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</si>
  <si>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</si>
  <si>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</si>
  <si>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</si>
  <si>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</si>
  <si>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</si>
  <si>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</si>
  <si>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</si>
  <si>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</si>
  <si>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</si>
  <si>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</si>
  <si>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</si>
  <si>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</si>
  <si>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</si>
  <si>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</si>
  <si>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</si>
  <si>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</si>
  <si>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</si>
  <si>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</si>
  <si>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</si>
  <si>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</si>
  <si>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</si>
  <si>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</si>
  <si>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</si>
  <si>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</si>
  <si>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</si>
  <si>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</si>
  <si>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</si>
  <si>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</si>
  <si>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</si>
  <si>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</si>
  <si>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</si>
  <si>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</si>
  <si>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</si>
  <si>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</si>
  <si>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</si>
  <si>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</si>
  <si>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</si>
  <si>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</si>
  <si>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</si>
  <si>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</si>
  <si>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</si>
  <si>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</si>
  <si>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</si>
  <si>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</si>
  <si>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</si>
  <si>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</si>
  <si>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</si>
  <si>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</si>
  <si>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</si>
  <si>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</si>
  <si>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</si>
  <si>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</si>
  <si>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</si>
  <si>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</si>
  <si>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</si>
  <si>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</si>
  <si>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</si>
  <si>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</si>
  <si>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</si>
  <si>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</si>
  <si>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</si>
  <si>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</si>
  <si>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</si>
  <si>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</si>
  <si>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</si>
  <si>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</si>
  <si>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</si>
  <si>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</si>
  <si>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</si>
  <si>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</si>
  <si>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</si>
  <si>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</si>
  <si>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</si>
  <si>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</si>
  <si>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</si>
  <si>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</si>
  <si>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</si>
  <si>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</si>
  <si>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</si>
  <si>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</si>
  <si>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</si>
  <si>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</si>
  <si>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</si>
  <si>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</si>
  <si>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</si>
  <si>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</si>
  <si>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</si>
  <si>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</si>
  <si>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</si>
  <si>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</si>
  <si>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</si>
  <si>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</si>
  <si>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</si>
  <si>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</si>
  <si>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</si>
  <si>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</si>
  <si>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</si>
  <si>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</si>
  <si>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</si>
  <si>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</si>
  <si>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</si>
  <si>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</si>
  <si>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</si>
  <si>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</si>
  <si>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</si>
  <si>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</si>
  <si>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</si>
  <si>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</si>
  <si>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</si>
  <si>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</si>
  <si>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</si>
  <si>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</si>
  <si>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</si>
  <si>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</si>
  <si>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</si>
  <si>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</si>
  <si>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</si>
  <si>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</si>
  <si>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</si>
  <si>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</si>
  <si>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</si>
  <si>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</si>
  <si>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</si>
  <si>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</si>
  <si>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</si>
  <si>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</si>
  <si>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</si>
  <si>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</si>
  <si>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</si>
  <si>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</si>
  <si>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</si>
  <si>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</si>
  <si>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</si>
  <si>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</si>
  <si>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</si>
  <si>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</si>
  <si>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</si>
  <si>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</si>
  <si>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</si>
  <si>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</si>
  <si>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</si>
  <si>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</si>
  <si>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</si>
  <si>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</si>
  <si>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</si>
  <si>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</si>
  <si>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</si>
  <si>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</si>
  <si>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</si>
  <si>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</si>
  <si>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</si>
  <si>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</si>
  <si>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</si>
  <si>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</si>
  <si>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</si>
  <si>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</si>
  <si>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</si>
  <si>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</si>
  <si>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</si>
  <si>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</si>
  <si>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</si>
  <si>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</si>
  <si>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</si>
  <si>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</si>
  <si>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</si>
  <si>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</si>
  <si>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</si>
  <si>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</si>
  <si>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</si>
  <si>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</si>
  <si>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</si>
  <si>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</si>
  <si>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</si>
  <si>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</si>
  <si>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</si>
  <si>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</si>
  <si>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</si>
  <si>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</si>
  <si>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</si>
  <si>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</si>
  <si>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</si>
  <si>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</si>
  <si>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</si>
  <si>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</si>
  <si>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</si>
  <si>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</si>
  <si>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</si>
  <si>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</si>
  <si>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</si>
  <si>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</si>
  <si>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</si>
  <si>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</si>
  <si>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</si>
  <si>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</si>
  <si>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</si>
  <si>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</si>
  <si>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</si>
  <si>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</si>
  <si>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</si>
  <si>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</si>
  <si>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</si>
  <si>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</si>
  <si>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</si>
  <si>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</si>
  <si>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</si>
  <si>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</si>
  <si>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</si>
  <si>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</si>
  <si>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</si>
  <si>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</si>
  <si>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</si>
  <si>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</si>
  <si>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</si>
  <si>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</si>
  <si>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</si>
  <si>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</si>
  <si>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</si>
  <si>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</si>
  <si>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</si>
  <si>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</si>
  <si>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</si>
  <si>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</si>
  <si>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</si>
  <si>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</si>
  <si>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</si>
  <si>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</si>
  <si>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</si>
  <si>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</si>
  <si>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</si>
  <si>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</si>
  <si>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</si>
  <si>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</si>
  <si>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</si>
  <si>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</si>
  <si>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</si>
  <si>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</si>
  <si>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</si>
  <si>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</si>
  <si>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</si>
  <si>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</si>
  <si>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</si>
  <si>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</si>
  <si>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</si>
  <si>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</si>
  <si>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</si>
  <si>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</si>
  <si>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</si>
  <si>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</si>
  <si>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</si>
  <si>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</si>
  <si>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</si>
  <si>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</si>
  <si>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</si>
  <si>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</si>
  <si>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</si>
  <si>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</si>
  <si>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</si>
  <si>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</si>
  <si>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</si>
  <si>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</si>
  <si>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</si>
  <si>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</si>
  <si>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</si>
  <si>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</si>
  <si>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</si>
  <si>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</si>
  <si>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</si>
  <si>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</si>
  <si>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</si>
  <si>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</si>
  <si>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</si>
  <si>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</si>
  <si>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</si>
  <si>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</si>
  <si>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</si>
  <si>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</si>
  <si>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</si>
  <si>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</si>
  <si>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</si>
  <si>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</si>
  <si>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</si>
  <si>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</si>
  <si>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</si>
  <si>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</si>
  <si>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</si>
  <si>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</si>
  <si>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</si>
  <si>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</si>
  <si>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</si>
  <si>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</si>
  <si>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</si>
  <si>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</si>
  <si>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</si>
  <si>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</si>
  <si>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</si>
  <si>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</si>
  <si>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</si>
  <si>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</si>
  <si>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</si>
  <si>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</si>
  <si>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</si>
  <si>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</si>
  <si>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</si>
  <si>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</si>
  <si>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</si>
  <si>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</si>
  <si>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</si>
  <si>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</si>
  <si>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</si>
  <si>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</si>
  <si>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</si>
  <si>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</si>
  <si>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</si>
  <si>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</si>
  <si>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</si>
  <si>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</si>
  <si>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</si>
  <si>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</si>
  <si>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</si>
  <si>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</si>
  <si>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</si>
  <si>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</si>
  <si>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</si>
  <si>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</si>
  <si>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</si>
  <si>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</si>
  <si>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</si>
  <si>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</si>
  <si>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</si>
  <si>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</si>
  <si>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</si>
  <si>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</si>
  <si>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</si>
  <si>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</si>
  <si>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</si>
  <si>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</si>
  <si>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</si>
  <si>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</si>
  <si>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</si>
  <si>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</si>
  <si>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</si>
  <si>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</si>
  <si>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神戸ほくと病院</t>
    <phoneticPr fontId="3"/>
  </si>
  <si>
    <t>〒651-1243 神戸市北区山田町下谷上字梅木谷37番３</t>
    <phoneticPr fontId="3"/>
  </si>
  <si>
    <t>〇</t>
  </si>
  <si>
    <t>医療法人</t>
  </si>
  <si>
    <t>整形外科</t>
  </si>
  <si>
    <t>急性期一般入院料１</t>
  </si>
  <si>
    <t>ＤＰＣ病院ではない</t>
  </si>
  <si>
    <t>有</t>
  </si>
  <si>
    <t>看護必要度Ⅰ</t>
    <phoneticPr fontId="3"/>
  </si>
  <si>
    <t>３階病棟</t>
  </si>
  <si>
    <t>急性期機能</t>
  </si>
  <si>
    <t>内科</t>
  </si>
  <si>
    <t>地域包括ケア病棟入院料１</t>
  </si>
  <si>
    <t>４階病棟</t>
  </si>
  <si>
    <t>５階病棟</t>
  </si>
  <si>
    <t>未突合</t>
  </si>
  <si>
    <t>未突合</t>
    <phoneticPr fontId="10"/>
  </si>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</sst>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6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1051</v>
      </c>
      <c r="O9" s="282"/>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1052</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1051</v>
      </c>
      <c r="O22" s="282"/>
    </row>
    <row r="23" spans="1:22" s="21" customFormat="1" ht="34.5" customHeight="1">
      <c r="A23" s="244" t="s">
        <v>607</v>
      </c>
      <c r="B23" s="17"/>
      <c r="C23" s="19"/>
      <c r="D23" s="19"/>
      <c r="E23" s="19"/>
      <c r="F23" s="19"/>
      <c r="G23" s="19"/>
      <c r="H23" s="20"/>
      <c r="I23" s="303" t="s">
        <v>2</v>
      </c>
      <c r="J23" s="304"/>
      <c r="K23" s="305"/>
      <c r="L23" s="25"/>
      <c r="M23" s="25" t="s">
        <v>1039</v>
      </c>
      <c r="N23" s="25"/>
      <c r="O23" s="25"/>
    </row>
    <row r="24" spans="1:22" s="21" customFormat="1" ht="34.5" customHeight="1">
      <c r="A24" s="244" t="s">
        <v>607</v>
      </c>
      <c r="B24" s="24"/>
      <c r="C24" s="19"/>
      <c r="D24" s="19"/>
      <c r="E24" s="19"/>
      <c r="F24" s="19"/>
      <c r="G24" s="19"/>
      <c r="H24" s="20"/>
      <c r="I24" s="303" t="s">
        <v>3</v>
      </c>
      <c r="J24" s="304"/>
      <c r="K24" s="305"/>
      <c r="L24" s="25" t="s">
        <v>1039</v>
      </c>
      <c r="M24" s="25"/>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1051</v>
      </c>
      <c r="O35" s="282"/>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1051</v>
      </c>
      <c r="O44" s="282"/>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1050</v>
      </c>
      <c r="N89" s="262" t="s">
        <v>1051</v>
      </c>
      <c r="O89" s="262" t="s">
        <v>542</v>
      </c>
    </row>
    <row r="90" spans="1:22" s="21" customFormat="1">
      <c r="A90" s="243"/>
      <c r="B90" s="1"/>
      <c r="C90" s="3"/>
      <c r="D90" s="3"/>
      <c r="E90" s="3"/>
      <c r="F90" s="3"/>
      <c r="G90" s="3"/>
      <c r="H90" s="287"/>
      <c r="I90" s="67" t="s">
        <v>36</v>
      </c>
      <c r="J90" s="68"/>
      <c r="K90" s="69"/>
      <c r="L90" s="262" t="s">
        <v>1047</v>
      </c>
      <c r="M90" s="262" t="s">
        <v>1047</v>
      </c>
      <c r="N90" s="262" t="s">
        <v>1047</v>
      </c>
      <c r="O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1051</v>
      </c>
      <c r="O97" s="66" t="s">
        <v>542</v>
      </c>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121</v>
      </c>
      <c r="K99" s="237" t="str">
        <f>IF(OR(COUNTIF(L99:O99,"未確認")&gt;0,COUNTIF(L99:O99,"~*")&gt;0),"※","")</f>
        <v/>
      </c>
      <c r="L99" s="258">
        <v>40</v>
      </c>
      <c r="M99" s="258">
        <v>41</v>
      </c>
      <c r="N99" s="258">
        <v>40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121</v>
      </c>
      <c r="K101" s="237" t="str">
        <f>IF(OR(COUNTIF(L101:O101,"未確認")&gt;0,COUNTIF(L101:O101,"~*")&gt;0),"※","")</f>
        <v/>
      </c>
      <c r="L101" s="258">
        <v>40</v>
      </c>
      <c r="M101" s="258">
        <v>41</v>
      </c>
      <c r="N101" s="258">
        <v>40</v>
      </c>
      <c r="O101" s="258">
        <v>0</v>
      </c>
    </row>
    <row r="102" spans="1:22" s="83" customFormat="1" ht="34.5" customHeight="1">
      <c r="A102" s="244" t="s">
        <v>610</v>
      </c>
      <c r="B102" s="84"/>
      <c r="C102" s="377"/>
      <c r="D102" s="379"/>
      <c r="E102" s="317" t="s">
        <v>612</v>
      </c>
      <c r="F102" s="318"/>
      <c r="G102" s="318"/>
      <c r="H102" s="319"/>
      <c r="I102" s="420"/>
      <c r="J102" s="256">
        <f t="shared" si="0"/>
        <v>121</v>
      </c>
      <c r="K102" s="237" t="str">
        <f t="shared" ref="K102:K111" si="1">IF(OR(COUNTIF(L101:O101,"未確認")&gt;0,COUNTIF(L101:O101,"~*")&gt;0),"※","")</f>
        <v/>
      </c>
      <c r="L102" s="258">
        <v>40</v>
      </c>
      <c r="M102" s="258">
        <v>41</v>
      </c>
      <c r="N102" s="258">
        <v>40</v>
      </c>
      <c r="O102" s="258">
        <v>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1051</v>
      </c>
      <c r="O118" s="66" t="s">
        <v>542</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1048</v>
      </c>
      <c r="O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1051</v>
      </c>
      <c r="O129" s="66" t="s">
        <v>542</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1042</v>
      </c>
      <c r="O131" s="98" t="s">
        <v>533</v>
      </c>
    </row>
    <row r="132" spans="1:22" s="83" customFormat="1" ht="34.5" customHeight="1">
      <c r="A132" s="244" t="s">
        <v>621</v>
      </c>
      <c r="B132" s="84"/>
      <c r="C132" s="295"/>
      <c r="D132" s="297"/>
      <c r="E132" s="320" t="s">
        <v>58</v>
      </c>
      <c r="F132" s="321"/>
      <c r="G132" s="321"/>
      <c r="H132" s="322"/>
      <c r="I132" s="389"/>
      <c r="J132" s="101"/>
      <c r="K132" s="102"/>
      <c r="L132" s="82">
        <v>40</v>
      </c>
      <c r="M132" s="82">
        <v>41</v>
      </c>
      <c r="N132" s="82">
        <v>40</v>
      </c>
      <c r="O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1051</v>
      </c>
      <c r="O143" s="66" t="s">
        <v>542</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t="s">
        <v>1053</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t="s">
        <v>1053</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t="s">
        <v>1053</v>
      </c>
    </row>
    <row r="148" spans="1:15" s="118" customFormat="1" ht="34.5" customHeight="1">
      <c r="A148" s="246" t="s">
        <v>650</v>
      </c>
      <c r="B148" s="115"/>
      <c r="C148" s="317" t="s">
        <v>558</v>
      </c>
      <c r="D148" s="318"/>
      <c r="E148" s="318"/>
      <c r="F148" s="318"/>
      <c r="G148" s="318"/>
      <c r="H148" s="319"/>
      <c r="I148" s="413"/>
      <c r="J148" s="263">
        <f t="shared" si="2"/>
        <v>233</v>
      </c>
      <c r="K148" s="264" t="str">
        <f t="shared" si="3"/>
        <v/>
      </c>
      <c r="L148" s="117">
        <v>65</v>
      </c>
      <c r="M148" s="117">
        <v>84</v>
      </c>
      <c r="N148" s="117">
        <v>84</v>
      </c>
      <c r="O148" s="117" t="s">
        <v>1053</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t="s">
        <v>1053</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t="s">
        <v>1053</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t="s">
        <v>1053</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t="s">
        <v>1053</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t="s">
        <v>1053</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t="s">
        <v>1053</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t="s">
        <v>1053</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t="s">
        <v>1053</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t="s">
        <v>1053</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t="s">
        <v>1053</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t="s">
        <v>1053</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t="s">
        <v>1053</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t="s">
        <v>1053</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t="s">
        <v>1053</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t="s">
        <v>1053</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t="s">
        <v>1053</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t="s">
        <v>1053</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t="s">
        <v>1053</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t="s">
        <v>1053</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t="s">
        <v>1053</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t="s">
        <v>1053</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t="s">
        <v>1053</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t="s">
        <v>1053</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t="s">
        <v>1053</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t="s">
        <v>1053</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t="s">
        <v>1053</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t="s">
        <v>1053</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t="s">
        <v>1053</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t="s">
        <v>1053</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t="s">
        <v>1053</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t="s">
        <v>1053</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t="s">
        <v>1053</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t="s">
        <v>1053</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t="s">
        <v>1053</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t="s">
        <v>1053</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t="s">
        <v>1053</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t="s">
        <v>1053</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t="s">
        <v>1053</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t="s">
        <v>1053</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t="s">
        <v>1053</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t="s">
        <v>1053</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t="s">
        <v>1053</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t="s">
        <v>1053</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t="s">
        <v>1053</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t="s">
        <v>1053</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t="s">
        <v>1053</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t="s">
        <v>1053</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t="s">
        <v>1053</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t="s">
        <v>1053</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t="s">
        <v>1053</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t="s">
        <v>1053</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t="s">
        <v>1053</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t="s">
        <v>1053</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t="s">
        <v>1053</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t="s">
        <v>1053</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t="s">
        <v>1053</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t="s">
        <v>1053</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t="s">
        <v>1053</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t="s">
        <v>1053</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t="s">
        <v>1053</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t="s">
        <v>1053</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t="s">
        <v>1053</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t="s">
        <v>1053</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t="s">
        <v>1053</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t="s">
        <v>1053</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t="s">
        <v>1053</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t="s">
        <v>1053</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t="s">
        <v>1053</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t="s">
        <v>1053</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t="s">
        <v>1053</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t="s">
        <v>1053</v>
      </c>
    </row>
    <row r="220" spans="1:15" s="118" customFormat="1" ht="34.5" customHeight="1">
      <c r="A220" s="246" t="s">
        <v>722</v>
      </c>
      <c r="B220" s="119"/>
      <c r="C220" s="317" t="s">
        <v>646</v>
      </c>
      <c r="D220" s="318"/>
      <c r="E220" s="318"/>
      <c r="F220" s="318"/>
      <c r="G220" s="318"/>
      <c r="H220" s="319"/>
      <c r="I220" s="414"/>
      <c r="J220" s="263">
        <f t="shared" si="6"/>
        <v>38</v>
      </c>
      <c r="K220" s="264" t="str">
        <f t="shared" si="7"/>
        <v/>
      </c>
      <c r="L220" s="117">
        <v>10</v>
      </c>
      <c r="M220" s="117">
        <v>14</v>
      </c>
      <c r="N220" s="117">
        <v>14</v>
      </c>
      <c r="O220" s="117" t="s">
        <v>1053</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1051</v>
      </c>
      <c r="O226" s="66" t="s">
        <v>542</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1051</v>
      </c>
      <c r="O234" s="66" t="s">
        <v>542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1051</v>
      </c>
      <c r="O244" s="66" t="s">
        <v>542</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1051</v>
      </c>
      <c r="O253" s="66" t="s">
        <v>542</v>
      </c>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1051</v>
      </c>
      <c r="O263" s="66" t="s">
        <v>542</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56</v>
      </c>
      <c r="K269" s="81" t="str">
        <f t="shared" si="8"/>
        <v/>
      </c>
      <c r="L269" s="147">
        <v>17</v>
      </c>
      <c r="M269" s="147">
        <v>18</v>
      </c>
      <c r="N269" s="147">
        <v>21</v>
      </c>
      <c r="O269" s="147">
        <v>0</v>
      </c>
    </row>
    <row r="270" spans="1:22" s="83" customFormat="1" ht="34.5" customHeight="1">
      <c r="A270" s="249" t="s">
        <v>725</v>
      </c>
      <c r="B270" s="120"/>
      <c r="C270" s="371"/>
      <c r="D270" s="371"/>
      <c r="E270" s="371"/>
      <c r="F270" s="371"/>
      <c r="G270" s="371" t="s">
        <v>148</v>
      </c>
      <c r="H270" s="371"/>
      <c r="I270" s="404"/>
      <c r="J270" s="266">
        <f t="shared" si="9"/>
        <v>6.4</v>
      </c>
      <c r="K270" s="81" t="str">
        <f t="shared" si="8"/>
        <v/>
      </c>
      <c r="L270" s="148">
        <v>3.1</v>
      </c>
      <c r="M270" s="148">
        <v>1.6</v>
      </c>
      <c r="N270" s="148">
        <v>1.7</v>
      </c>
      <c r="O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2</v>
      </c>
      <c r="N271" s="147">
        <v>1</v>
      </c>
      <c r="O271" s="147">
        <v>0</v>
      </c>
    </row>
    <row r="272" spans="1:22" s="83" customFormat="1" ht="34.5" customHeight="1">
      <c r="A272" s="249" t="s">
        <v>726</v>
      </c>
      <c r="B272" s="120"/>
      <c r="C272" s="372"/>
      <c r="D272" s="372"/>
      <c r="E272" s="372"/>
      <c r="F272" s="372"/>
      <c r="G272" s="371" t="s">
        <v>148</v>
      </c>
      <c r="H272" s="371"/>
      <c r="I272" s="404"/>
      <c r="J272" s="266">
        <f t="shared" si="9"/>
        <v>2.4</v>
      </c>
      <c r="K272" s="81" t="str">
        <f t="shared" si="8"/>
        <v/>
      </c>
      <c r="L272" s="148">
        <v>0</v>
      </c>
      <c r="M272" s="148">
        <v>2.2999999999999998</v>
      </c>
      <c r="N272" s="148">
        <v>0.1</v>
      </c>
      <c r="O272" s="148">
        <v>0</v>
      </c>
    </row>
    <row r="273" spans="1:15" s="83" customFormat="1" ht="34.5" customHeight="1">
      <c r="A273" s="249" t="s">
        <v>727</v>
      </c>
      <c r="B273" s="120"/>
      <c r="C273" s="371" t="s">
        <v>152</v>
      </c>
      <c r="D273" s="372"/>
      <c r="E273" s="372"/>
      <c r="F273" s="372"/>
      <c r="G273" s="371" t="s">
        <v>146</v>
      </c>
      <c r="H273" s="371"/>
      <c r="I273" s="404"/>
      <c r="J273" s="266">
        <f t="shared" si="9"/>
        <v>18</v>
      </c>
      <c r="K273" s="81" t="str">
        <f t="shared" si="8"/>
        <v/>
      </c>
      <c r="L273" s="147">
        <v>5</v>
      </c>
      <c r="M273" s="147">
        <v>5</v>
      </c>
      <c r="N273" s="147">
        <v>8</v>
      </c>
      <c r="O273" s="147">
        <v>0</v>
      </c>
    </row>
    <row r="274" spans="1:15" s="83" customFormat="1" ht="34.5" customHeight="1">
      <c r="A274" s="249" t="s">
        <v>727</v>
      </c>
      <c r="B274" s="120"/>
      <c r="C274" s="372"/>
      <c r="D274" s="372"/>
      <c r="E274" s="372"/>
      <c r="F274" s="372"/>
      <c r="G274" s="371" t="s">
        <v>148</v>
      </c>
      <c r="H274" s="371"/>
      <c r="I274" s="404"/>
      <c r="J274" s="266">
        <f t="shared" si="9"/>
        <v>4.8</v>
      </c>
      <c r="K274" s="81" t="str">
        <f t="shared" si="8"/>
        <v/>
      </c>
      <c r="L274" s="148">
        <v>2.4</v>
      </c>
      <c r="M274" s="148">
        <v>2.4</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7</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1.8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4</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1051</v>
      </c>
      <c r="O322" s="66" t="s">
        <v>542</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1051</v>
      </c>
      <c r="O342" s="66" t="s">
        <v>542</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1051</v>
      </c>
      <c r="O367" s="66" t="s">
        <v>542</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1051</v>
      </c>
      <c r="O390" s="66" t="s">
        <v>542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1928</v>
      </c>
      <c r="K392" s="81" t="str">
        <f t="shared" ref="K392:K397" si="12">IF(OR(COUNTIF(L392:O392,"未確認")&gt;0,COUNTIF(L392:O392,"~*")&gt;0),"※","")</f>
        <v/>
      </c>
      <c r="L392" s="147">
        <v>824</v>
      </c>
      <c r="M392" s="147">
        <v>452</v>
      </c>
      <c r="N392" s="147">
        <v>652</v>
      </c>
      <c r="O392" s="147">
        <v>0</v>
      </c>
    </row>
    <row r="393" spans="1:22" s="83" customFormat="1" ht="34.5" customHeight="1">
      <c r="A393" s="249" t="s">
        <v>773</v>
      </c>
      <c r="B393" s="84"/>
      <c r="C393" s="370"/>
      <c r="D393" s="380"/>
      <c r="E393" s="320" t="s">
        <v>224</v>
      </c>
      <c r="F393" s="321"/>
      <c r="G393" s="321"/>
      <c r="H393" s="322"/>
      <c r="I393" s="343"/>
      <c r="J393" s="140">
        <f t="shared" si="11"/>
        <v>1337</v>
      </c>
      <c r="K393" s="81" t="str">
        <f t="shared" si="12"/>
        <v/>
      </c>
      <c r="L393" s="147">
        <v>630</v>
      </c>
      <c r="M393" s="147">
        <v>420</v>
      </c>
      <c r="N393" s="147">
        <v>287</v>
      </c>
      <c r="O393" s="147">
        <v>0</v>
      </c>
    </row>
    <row r="394" spans="1:22" s="83" customFormat="1" ht="34.5" customHeight="1">
      <c r="A394" s="250" t="s">
        <v>774</v>
      </c>
      <c r="B394" s="84"/>
      <c r="C394" s="370"/>
      <c r="D394" s="381"/>
      <c r="E394" s="320" t="s">
        <v>225</v>
      </c>
      <c r="F394" s="321"/>
      <c r="G394" s="321"/>
      <c r="H394" s="322"/>
      <c r="I394" s="343"/>
      <c r="J394" s="140">
        <f t="shared" si="11"/>
        <v>90</v>
      </c>
      <c r="K394" s="81" t="str">
        <f t="shared" si="12"/>
        <v/>
      </c>
      <c r="L394" s="147">
        <v>22</v>
      </c>
      <c r="M394" s="147">
        <v>0</v>
      </c>
      <c r="N394" s="147">
        <v>68</v>
      </c>
      <c r="O394" s="147">
        <v>0</v>
      </c>
    </row>
    <row r="395" spans="1:22" s="83" customFormat="1" ht="34.5" customHeight="1">
      <c r="A395" s="250" t="s">
        <v>775</v>
      </c>
      <c r="B395" s="84"/>
      <c r="C395" s="370"/>
      <c r="D395" s="382"/>
      <c r="E395" s="320" t="s">
        <v>226</v>
      </c>
      <c r="F395" s="321"/>
      <c r="G395" s="321"/>
      <c r="H395" s="322"/>
      <c r="I395" s="343"/>
      <c r="J395" s="140">
        <f t="shared" si="11"/>
        <v>501</v>
      </c>
      <c r="K395" s="81" t="str">
        <f t="shared" si="12"/>
        <v/>
      </c>
      <c r="L395" s="147">
        <v>172</v>
      </c>
      <c r="M395" s="147">
        <v>32</v>
      </c>
      <c r="N395" s="147">
        <v>297</v>
      </c>
      <c r="O395" s="147">
        <v>0</v>
      </c>
    </row>
    <row r="396" spans="1:22" s="83" customFormat="1" ht="34.5" customHeight="1">
      <c r="A396" s="250" t="s">
        <v>776</v>
      </c>
      <c r="B396" s="1"/>
      <c r="C396" s="370"/>
      <c r="D396" s="320" t="s">
        <v>227</v>
      </c>
      <c r="E396" s="321"/>
      <c r="F396" s="321"/>
      <c r="G396" s="321"/>
      <c r="H396" s="322"/>
      <c r="I396" s="343"/>
      <c r="J396" s="140">
        <f t="shared" si="11"/>
        <v>39366</v>
      </c>
      <c r="K396" s="81" t="str">
        <f t="shared" si="12"/>
        <v/>
      </c>
      <c r="L396" s="147">
        <v>11363</v>
      </c>
      <c r="M396" s="147">
        <v>14473</v>
      </c>
      <c r="N396" s="147">
        <v>13530</v>
      </c>
      <c r="O396" s="147">
        <v>0</v>
      </c>
    </row>
    <row r="397" spans="1:22" s="83" customFormat="1" ht="34.5" customHeight="1">
      <c r="A397" s="250" t="s">
        <v>777</v>
      </c>
      <c r="B397" s="119"/>
      <c r="C397" s="370"/>
      <c r="D397" s="320" t="s">
        <v>228</v>
      </c>
      <c r="E397" s="321"/>
      <c r="F397" s="321"/>
      <c r="G397" s="321"/>
      <c r="H397" s="322"/>
      <c r="I397" s="344"/>
      <c r="J397" s="140">
        <f t="shared" si="11"/>
        <v>2217</v>
      </c>
      <c r="K397" s="81" t="str">
        <f t="shared" si="12"/>
        <v/>
      </c>
      <c r="L397" s="147">
        <v>903</v>
      </c>
      <c r="M397" s="147">
        <v>432</v>
      </c>
      <c r="N397" s="147">
        <v>882</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1051</v>
      </c>
      <c r="O403" s="66" t="s">
        <v>542</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1928</v>
      </c>
      <c r="K405" s="81" t="str">
        <f t="shared" ref="K405:K422" si="14">IF(OR(COUNTIF(L405:O405,"未確認")&gt;0,COUNTIF(L405:O405,"~*")&gt;0),"※","")</f>
        <v/>
      </c>
      <c r="L405" s="147">
        <v>824</v>
      </c>
      <c r="M405" s="147">
        <v>452</v>
      </c>
      <c r="N405" s="147">
        <v>652</v>
      </c>
      <c r="O405" s="147">
        <v>0</v>
      </c>
    </row>
    <row r="406" spans="1:22" s="83" customFormat="1" ht="34.5" customHeight="1">
      <c r="A406" s="251" t="s">
        <v>779</v>
      </c>
      <c r="B406" s="119"/>
      <c r="C406" s="369"/>
      <c r="D406" s="375" t="s">
        <v>233</v>
      </c>
      <c r="E406" s="377" t="s">
        <v>234</v>
      </c>
      <c r="F406" s="378"/>
      <c r="G406" s="378"/>
      <c r="H406" s="379"/>
      <c r="I406" s="361"/>
      <c r="J406" s="140">
        <f t="shared" si="13"/>
        <v>329</v>
      </c>
      <c r="K406" s="81" t="str">
        <f t="shared" si="14"/>
        <v/>
      </c>
      <c r="L406" s="147">
        <v>3</v>
      </c>
      <c r="M406" s="147">
        <v>311</v>
      </c>
      <c r="N406" s="147">
        <v>15</v>
      </c>
      <c r="O406" s="147">
        <v>0</v>
      </c>
    </row>
    <row r="407" spans="1:22" s="83" customFormat="1" ht="34.5" customHeight="1">
      <c r="A407" s="251" t="s">
        <v>780</v>
      </c>
      <c r="B407" s="119"/>
      <c r="C407" s="369"/>
      <c r="D407" s="369"/>
      <c r="E407" s="320" t="s">
        <v>235</v>
      </c>
      <c r="F407" s="321"/>
      <c r="G407" s="321"/>
      <c r="H407" s="322"/>
      <c r="I407" s="361"/>
      <c r="J407" s="140">
        <f t="shared" si="13"/>
        <v>1359</v>
      </c>
      <c r="K407" s="81" t="str">
        <f t="shared" si="14"/>
        <v/>
      </c>
      <c r="L407" s="147">
        <v>754</v>
      </c>
      <c r="M407" s="147">
        <v>126</v>
      </c>
      <c r="N407" s="147">
        <v>479</v>
      </c>
      <c r="O407" s="147">
        <v>0</v>
      </c>
    </row>
    <row r="408" spans="1:22" s="83" customFormat="1" ht="34.5" customHeight="1">
      <c r="A408" s="251" t="s">
        <v>781</v>
      </c>
      <c r="B408" s="119"/>
      <c r="C408" s="369"/>
      <c r="D408" s="369"/>
      <c r="E408" s="320" t="s">
        <v>236</v>
      </c>
      <c r="F408" s="321"/>
      <c r="G408" s="321"/>
      <c r="H408" s="322"/>
      <c r="I408" s="361"/>
      <c r="J408" s="140">
        <f t="shared" si="13"/>
        <v>62</v>
      </c>
      <c r="K408" s="81" t="str">
        <f t="shared" si="14"/>
        <v/>
      </c>
      <c r="L408" s="147">
        <v>31</v>
      </c>
      <c r="M408" s="147">
        <v>5</v>
      </c>
      <c r="N408" s="147">
        <v>26</v>
      </c>
      <c r="O408" s="147">
        <v>0</v>
      </c>
    </row>
    <row r="409" spans="1:22" s="83" customFormat="1" ht="34.5" customHeight="1">
      <c r="A409" s="251" t="s">
        <v>782</v>
      </c>
      <c r="B409" s="119"/>
      <c r="C409" s="369"/>
      <c r="D409" s="369"/>
      <c r="E409" s="317" t="s">
        <v>989</v>
      </c>
      <c r="F409" s="318"/>
      <c r="G409" s="318"/>
      <c r="H409" s="319"/>
      <c r="I409" s="361"/>
      <c r="J409" s="140">
        <f t="shared" si="13"/>
        <v>175</v>
      </c>
      <c r="K409" s="81" t="str">
        <f t="shared" si="14"/>
        <v/>
      </c>
      <c r="L409" s="147">
        <v>36</v>
      </c>
      <c r="M409" s="147">
        <v>10</v>
      </c>
      <c r="N409" s="147">
        <v>129</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3</v>
      </c>
      <c r="O412" s="147">
        <v>0</v>
      </c>
    </row>
    <row r="413" spans="1:22" s="83" customFormat="1" ht="34.5" customHeight="1">
      <c r="A413" s="251" t="s">
        <v>786</v>
      </c>
      <c r="B413" s="119"/>
      <c r="C413" s="369"/>
      <c r="D413" s="320" t="s">
        <v>251</v>
      </c>
      <c r="E413" s="321"/>
      <c r="F413" s="321"/>
      <c r="G413" s="321"/>
      <c r="H413" s="322"/>
      <c r="I413" s="361"/>
      <c r="J413" s="140">
        <f t="shared" si="13"/>
        <v>2218</v>
      </c>
      <c r="K413" s="81" t="str">
        <f t="shared" si="14"/>
        <v/>
      </c>
      <c r="L413" s="147">
        <v>904</v>
      </c>
      <c r="M413" s="147">
        <v>432</v>
      </c>
      <c r="N413" s="147">
        <v>882</v>
      </c>
      <c r="O413" s="147">
        <v>0</v>
      </c>
    </row>
    <row r="414" spans="1:22" s="83" customFormat="1" ht="34.5" customHeight="1">
      <c r="A414" s="251" t="s">
        <v>787</v>
      </c>
      <c r="B414" s="119"/>
      <c r="C414" s="369"/>
      <c r="D414" s="375" t="s">
        <v>240</v>
      </c>
      <c r="E414" s="377" t="s">
        <v>241</v>
      </c>
      <c r="F414" s="378"/>
      <c r="G414" s="378"/>
      <c r="H414" s="379"/>
      <c r="I414" s="361"/>
      <c r="J414" s="140">
        <f t="shared" si="13"/>
        <v>306</v>
      </c>
      <c r="K414" s="81" t="str">
        <f t="shared" si="14"/>
        <v/>
      </c>
      <c r="L414" s="147">
        <v>74</v>
      </c>
      <c r="M414" s="147">
        <v>3</v>
      </c>
      <c r="N414" s="147">
        <v>229</v>
      </c>
      <c r="O414" s="147">
        <v>0</v>
      </c>
    </row>
    <row r="415" spans="1:22" s="83" customFormat="1" ht="34.5" customHeight="1">
      <c r="A415" s="251" t="s">
        <v>788</v>
      </c>
      <c r="B415" s="119"/>
      <c r="C415" s="369"/>
      <c r="D415" s="369"/>
      <c r="E415" s="320" t="s">
        <v>242</v>
      </c>
      <c r="F415" s="321"/>
      <c r="G415" s="321"/>
      <c r="H415" s="322"/>
      <c r="I415" s="361"/>
      <c r="J415" s="140">
        <f t="shared" si="13"/>
        <v>1410</v>
      </c>
      <c r="K415" s="81" t="str">
        <f t="shared" si="14"/>
        <v/>
      </c>
      <c r="L415" s="147">
        <v>693</v>
      </c>
      <c r="M415" s="147">
        <v>257</v>
      </c>
      <c r="N415" s="147">
        <v>460</v>
      </c>
      <c r="O415" s="147">
        <v>0</v>
      </c>
    </row>
    <row r="416" spans="1:22" s="83" customFormat="1" ht="34.5" customHeight="1">
      <c r="A416" s="251" t="s">
        <v>789</v>
      </c>
      <c r="B416" s="119"/>
      <c r="C416" s="369"/>
      <c r="D416" s="369"/>
      <c r="E416" s="320" t="s">
        <v>243</v>
      </c>
      <c r="F416" s="321"/>
      <c r="G416" s="321"/>
      <c r="H416" s="322"/>
      <c r="I416" s="361"/>
      <c r="J416" s="140">
        <f t="shared" si="13"/>
        <v>138</v>
      </c>
      <c r="K416" s="81" t="str">
        <f t="shared" si="14"/>
        <v/>
      </c>
      <c r="L416" s="147">
        <v>97</v>
      </c>
      <c r="M416" s="147">
        <v>11</v>
      </c>
      <c r="N416" s="147">
        <v>30</v>
      </c>
      <c r="O416" s="147">
        <v>0</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6</v>
      </c>
      <c r="M417" s="147">
        <v>29</v>
      </c>
      <c r="N417" s="147">
        <v>20</v>
      </c>
      <c r="O417" s="147">
        <v>0</v>
      </c>
    </row>
    <row r="418" spans="1:22" s="83" customFormat="1" ht="34.5" customHeight="1">
      <c r="A418" s="251" t="s">
        <v>791</v>
      </c>
      <c r="B418" s="119"/>
      <c r="C418" s="369"/>
      <c r="D418" s="369"/>
      <c r="E418" s="320" t="s">
        <v>245</v>
      </c>
      <c r="F418" s="321"/>
      <c r="G418" s="321"/>
      <c r="H418" s="322"/>
      <c r="I418" s="361"/>
      <c r="J418" s="140">
        <f t="shared" si="13"/>
        <v>40</v>
      </c>
      <c r="K418" s="81" t="str">
        <f t="shared" si="14"/>
        <v/>
      </c>
      <c r="L418" s="147">
        <v>8</v>
      </c>
      <c r="M418" s="147">
        <v>14</v>
      </c>
      <c r="N418" s="147">
        <v>18</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159</v>
      </c>
      <c r="K420" s="81" t="str">
        <f t="shared" si="14"/>
        <v/>
      </c>
      <c r="L420" s="147">
        <v>21</v>
      </c>
      <c r="M420" s="147">
        <v>72</v>
      </c>
      <c r="N420" s="147">
        <v>66</v>
      </c>
      <c r="O420" s="147">
        <v>0</v>
      </c>
    </row>
    <row r="421" spans="1:22" s="83" customFormat="1" ht="34.5" customHeight="1">
      <c r="A421" s="251" t="s">
        <v>794</v>
      </c>
      <c r="B421" s="119"/>
      <c r="C421" s="369"/>
      <c r="D421" s="369"/>
      <c r="E421" s="320" t="s">
        <v>247</v>
      </c>
      <c r="F421" s="321"/>
      <c r="G421" s="321"/>
      <c r="H421" s="322"/>
      <c r="I421" s="361"/>
      <c r="J421" s="140">
        <f t="shared" si="13"/>
        <v>110</v>
      </c>
      <c r="K421" s="81" t="str">
        <f t="shared" si="14"/>
        <v/>
      </c>
      <c r="L421" s="147">
        <v>5</v>
      </c>
      <c r="M421" s="147">
        <v>46</v>
      </c>
      <c r="N421" s="147">
        <v>59</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1051</v>
      </c>
      <c r="O428" s="66" t="s">
        <v>542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1912</v>
      </c>
      <c r="K430" s="193" t="str">
        <f>IF(OR(COUNTIF(L430:O430,"未確認")&gt;0,COUNTIF(L430:O430,"~*")&gt;0),"※","")</f>
        <v/>
      </c>
      <c r="L430" s="147">
        <v>830</v>
      </c>
      <c r="M430" s="147">
        <v>429</v>
      </c>
      <c r="N430" s="147">
        <v>653</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1</v>
      </c>
      <c r="K431" s="193" t="str">
        <f>IF(OR(COUNTIF(L431:O431,"未確認")&gt;0,COUNTIF(L431:O431,"~*")&gt;0),"※","")</f>
        <v/>
      </c>
      <c r="L431" s="147">
        <v>0</v>
      </c>
      <c r="M431" s="147">
        <v>1</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589</v>
      </c>
      <c r="K432" s="193" t="str">
        <f>IF(OR(COUNTIF(L432:O432,"未確認")&gt;0,COUNTIF(L432:O432,"~*")&gt;0),"※","")</f>
        <v/>
      </c>
      <c r="L432" s="147">
        <v>133</v>
      </c>
      <c r="M432" s="147">
        <v>232</v>
      </c>
      <c r="N432" s="147">
        <v>224</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1322</v>
      </c>
      <c r="K433" s="193" t="str">
        <f>IF(OR(COUNTIF(L433:O433,"未確認")&gt;0,COUNTIF(L433:O433,"~*")&gt;0),"※","")</f>
        <v/>
      </c>
      <c r="L433" s="147">
        <v>697</v>
      </c>
      <c r="M433" s="147">
        <v>196</v>
      </c>
      <c r="N433" s="147">
        <v>429</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1051</v>
      </c>
      <c r="O441" s="66" t="s">
        <v>542</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11</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11</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1051</v>
      </c>
      <c r="O466" s="66" t="s">
        <v>542</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89</v>
      </c>
      <c r="K468" s="201" t="str">
        <f t="shared" ref="K468:K475" si="16">IF(OR(COUNTIF(L468:O468,"未確認")&gt;0,COUNTIF(L468:O468,"*")&gt;0),"※","")</f>
        <v>※</v>
      </c>
      <c r="L468" s="117">
        <v>45</v>
      </c>
      <c r="M468" s="117">
        <v>22</v>
      </c>
      <c r="N468" s="117">
        <v>22</v>
      </c>
      <c r="O468" s="117" t="s">
        <v>1053</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43</v>
      </c>
      <c r="K470" s="201" t="str">
        <f t="shared" si="16"/>
        <v/>
      </c>
      <c r="L470" s="117">
        <v>43</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20</v>
      </c>
      <c r="K472" s="201" t="str">
        <f t="shared" si="16"/>
        <v>※</v>
      </c>
      <c r="L472" s="117" t="s">
        <v>541</v>
      </c>
      <c r="M472" s="117">
        <v>10</v>
      </c>
      <c r="N472" s="117">
        <v>10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t="s">
        <v>541</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31</v>
      </c>
      <c r="K481" s="201" t="str">
        <f t="shared" si="18"/>
        <v>※</v>
      </c>
      <c r="L481" s="117">
        <v>31</v>
      </c>
      <c r="M481" s="117" t="s">
        <v>541</v>
      </c>
      <c r="N481" s="117" t="s">
        <v>541</v>
      </c>
      <c r="O481" s="117" t="s">
        <v>1053</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t="s">
        <v>541</v>
      </c>
      <c r="M482" s="117" t="s">
        <v>541</v>
      </c>
      <c r="N482" s="117" t="s">
        <v>541</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42</v>
      </c>
      <c r="K483" s="201" t="str">
        <f t="shared" si="18"/>
        <v/>
      </c>
      <c r="L483" s="117">
        <v>42</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t="s">
        <v>1053</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t="s">
        <v>1053</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t="s">
        <v>1053</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1051</v>
      </c>
      <c r="O502" s="66" t="s">
        <v>542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t="s">
        <v>1053</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t="s">
        <v>1053</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v>0</v>
      </c>
      <c r="O506" s="117" t="s">
        <v>1053</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v>0</v>
      </c>
      <c r="O507" s="117" t="s">
        <v>1053</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1053</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v>
      </c>
      <c r="L509" s="117">
        <v>0</v>
      </c>
      <c r="M509" s="117">
        <v>0</v>
      </c>
      <c r="N509" s="117">
        <v>0</v>
      </c>
      <c r="O509" s="117" t="s">
        <v>1053</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v>0</v>
      </c>
      <c r="O510" s="117" t="s">
        <v>1053</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t="s">
        <v>1053</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1051</v>
      </c>
      <c r="O514" s="66" t="s">
        <v>542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v>0</v>
      </c>
      <c r="M516" s="117">
        <v>0</v>
      </c>
      <c r="N516" s="117">
        <v>0</v>
      </c>
      <c r="O516" s="117" t="s">
        <v>1053</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v>0</v>
      </c>
      <c r="M517" s="117">
        <v>0</v>
      </c>
      <c r="N517" s="117">
        <v>0</v>
      </c>
      <c r="O517" s="117" t="s">
        <v>1053</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1051</v>
      </c>
      <c r="O520" s="66" t="s">
        <v>542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v>0</v>
      </c>
      <c r="M522" s="117">
        <v>0</v>
      </c>
      <c r="N522" s="117">
        <v>0</v>
      </c>
      <c r="O522" s="117" t="s">
        <v>1053</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1051</v>
      </c>
      <c r="O525" s="66" t="s">
        <v>542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1051</v>
      </c>
      <c r="O530" s="66" t="s">
        <v>542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v>0</v>
      </c>
      <c r="N532" s="117">
        <v>0</v>
      </c>
      <c r="O532" s="117" t="s">
        <v>1053</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t="s">
        <v>1053</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t="s">
        <v>1053</v>
      </c>
    </row>
    <row r="535" spans="1:22" s="115" customFormat="1" ht="42.75" customHeight="1">
      <c r="A535" s="252" t="s">
        <v>850</v>
      </c>
      <c r="B535" s="204"/>
      <c r="C535" s="320" t="s">
        <v>342</v>
      </c>
      <c r="D535" s="321"/>
      <c r="E535" s="321"/>
      <c r="F535" s="321"/>
      <c r="G535" s="321"/>
      <c r="H535" s="322"/>
      <c r="I535" s="346"/>
      <c r="J535" s="116">
        <f t="shared" si="22"/>
        <v>60</v>
      </c>
      <c r="K535" s="201" t="str">
        <f t="shared" si="23"/>
        <v>※</v>
      </c>
      <c r="L535" s="117" t="s">
        <v>541</v>
      </c>
      <c r="M535" s="117">
        <v>30</v>
      </c>
      <c r="N535" s="117">
        <v>30</v>
      </c>
      <c r="O535" s="117" t="s">
        <v>1053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t="s">
        <v>1053</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t="s">
        <v>1053</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1051</v>
      </c>
      <c r="O543" s="66" t="s">
        <v>542</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v>0</v>
      </c>
      <c r="N545" s="117">
        <v>0</v>
      </c>
      <c r="O545" s="117" t="s">
        <v>1053</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t="s">
        <v>1053</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v>0</v>
      </c>
      <c r="O547" s="117" t="s">
        <v>1053</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t="s">
        <v>1053</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t="s">
        <v>1053</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t="s">
        <v>1053</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t="s">
        <v>1053</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t="s">
        <v>1053</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v>
      </c>
      <c r="L553" s="117">
        <v>0</v>
      </c>
      <c r="M553" s="117">
        <v>0</v>
      </c>
      <c r="N553" s="117">
        <v>0</v>
      </c>
      <c r="O553" s="117" t="s">
        <v>1053</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t="s">
        <v>1053</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t="s">
        <v>1053</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t="s">
        <v>1053</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t="s">
        <v>1053</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1054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36.6</v>
      </c>
      <c r="M560" s="211" t="s">
        <v>533</v>
      </c>
      <c r="N560" s="211">
        <v>44.7</v>
      </c>
      <c r="O560" s="211" t="s">
        <v>533</v>
      </c>
    </row>
    <row r="561" spans="1:15" s="91" customFormat="1" ht="34.5" customHeight="1">
      <c r="A561" s="251" t="s">
        <v>871</v>
      </c>
      <c r="B561" s="119"/>
      <c r="C561" s="209"/>
      <c r="D561" s="331" t="s">
        <v>377</v>
      </c>
      <c r="E561" s="342"/>
      <c r="F561" s="342"/>
      <c r="G561" s="342"/>
      <c r="H561" s="332"/>
      <c r="I561" s="343"/>
      <c r="J561" s="207"/>
      <c r="K561" s="210"/>
      <c r="L561" s="211">
        <v>18.7</v>
      </c>
      <c r="M561" s="211" t="s">
        <v>533</v>
      </c>
      <c r="N561" s="211">
        <v>29.7</v>
      </c>
      <c r="O561" s="211" t="s">
        <v>533</v>
      </c>
    </row>
    <row r="562" spans="1:15" s="91" customFormat="1" ht="34.5" customHeight="1">
      <c r="A562" s="251" t="s">
        <v>872</v>
      </c>
      <c r="B562" s="119"/>
      <c r="C562" s="209"/>
      <c r="D562" s="331" t="s">
        <v>992</v>
      </c>
      <c r="E562" s="342"/>
      <c r="F562" s="342"/>
      <c r="G562" s="342"/>
      <c r="H562" s="332"/>
      <c r="I562" s="343"/>
      <c r="J562" s="207"/>
      <c r="K562" s="210"/>
      <c r="L562" s="211">
        <v>17.899999999999999</v>
      </c>
      <c r="M562" s="211" t="s">
        <v>533</v>
      </c>
      <c r="N562" s="211">
        <v>27.4</v>
      </c>
      <c r="O562" s="211" t="s">
        <v>533</v>
      </c>
    </row>
    <row r="563" spans="1:15" s="91" customFormat="1" ht="34.5" customHeight="1">
      <c r="A563" s="251" t="s">
        <v>873</v>
      </c>
      <c r="B563" s="119"/>
      <c r="C563" s="209"/>
      <c r="D563" s="331" t="s">
        <v>379</v>
      </c>
      <c r="E563" s="342"/>
      <c r="F563" s="342"/>
      <c r="G563" s="342"/>
      <c r="H563" s="332"/>
      <c r="I563" s="343"/>
      <c r="J563" s="207"/>
      <c r="K563" s="210"/>
      <c r="L563" s="211">
        <v>10.1</v>
      </c>
      <c r="M563" s="211" t="s">
        <v>533</v>
      </c>
      <c r="N563" s="211">
        <v>12.4</v>
      </c>
      <c r="O563" s="211" t="s">
        <v>533</v>
      </c>
    </row>
    <row r="564" spans="1:15" s="91" customFormat="1" ht="34.5" customHeight="1">
      <c r="A564" s="251" t="s">
        <v>874</v>
      </c>
      <c r="B564" s="119"/>
      <c r="C564" s="209"/>
      <c r="D564" s="331" t="s">
        <v>380</v>
      </c>
      <c r="E564" s="342"/>
      <c r="F564" s="342"/>
      <c r="G564" s="342"/>
      <c r="H564" s="332"/>
      <c r="I564" s="343"/>
      <c r="J564" s="207"/>
      <c r="K564" s="210"/>
      <c r="L564" s="211">
        <v>21.3</v>
      </c>
      <c r="M564" s="211" t="s">
        <v>533</v>
      </c>
      <c r="N564" s="211">
        <v>0.4</v>
      </c>
      <c r="O564" s="211" t="s">
        <v>533</v>
      </c>
    </row>
    <row r="565" spans="1:15" s="91" customFormat="1" ht="34.5" customHeight="1">
      <c r="A565" s="251" t="s">
        <v>875</v>
      </c>
      <c r="B565" s="119"/>
      <c r="C565" s="280"/>
      <c r="D565" s="331" t="s">
        <v>869</v>
      </c>
      <c r="E565" s="342"/>
      <c r="F565" s="342"/>
      <c r="G565" s="342"/>
      <c r="H565" s="332"/>
      <c r="I565" s="343"/>
      <c r="J565" s="207"/>
      <c r="K565" s="210"/>
      <c r="L565" s="211">
        <v>7.8</v>
      </c>
      <c r="M565" s="211" t="s">
        <v>533</v>
      </c>
      <c r="N565" s="211">
        <v>40</v>
      </c>
      <c r="O565" s="211" t="s">
        <v>533</v>
      </c>
    </row>
    <row r="566" spans="1:15" s="91" customFormat="1" ht="34.5" customHeight="1">
      <c r="A566" s="251" t="s">
        <v>876</v>
      </c>
      <c r="B566" s="119"/>
      <c r="C566" s="285"/>
      <c r="D566" s="331" t="s">
        <v>993</v>
      </c>
      <c r="E566" s="342"/>
      <c r="F566" s="342"/>
      <c r="G566" s="342"/>
      <c r="H566" s="332"/>
      <c r="I566" s="343"/>
      <c r="J566" s="213"/>
      <c r="K566" s="214"/>
      <c r="L566" s="211">
        <v>33.9</v>
      </c>
      <c r="M566" s="211" t="s">
        <v>533</v>
      </c>
      <c r="N566" s="211">
        <v>42.7</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39.4</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14.1</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v>14.1</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3.4</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32.4</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1051</v>
      </c>
      <c r="O588" s="66" t="s">
        <v>542</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v>0</v>
      </c>
      <c r="M590" s="117">
        <v>0</v>
      </c>
      <c r="N590" s="117">
        <v>0</v>
      </c>
      <c r="O590" s="117" t="s">
        <v>1053</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t="s">
        <v>541</v>
      </c>
      <c r="O591" s="117" t="s">
        <v>1053</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v>0</v>
      </c>
      <c r="M592" s="117">
        <v>0</v>
      </c>
      <c r="N592" s="117">
        <v>0</v>
      </c>
      <c r="O592" s="117" t="s">
        <v>1053</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t="s">
        <v>541</v>
      </c>
      <c r="N593" s="117" t="s">
        <v>541</v>
      </c>
      <c r="O593" s="117" t="s">
        <v>1053</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v>0</v>
      </c>
      <c r="M594" s="117">
        <v>0</v>
      </c>
      <c r="N594" s="117">
        <v>0</v>
      </c>
      <c r="O594" s="117" t="s">
        <v>1053</v>
      </c>
    </row>
    <row r="595" spans="1:15" s="115" customFormat="1" ht="35.15" customHeight="1">
      <c r="A595" s="251" t="s">
        <v>895</v>
      </c>
      <c r="B595" s="84"/>
      <c r="C595" s="323" t="s">
        <v>994</v>
      </c>
      <c r="D595" s="324"/>
      <c r="E595" s="324"/>
      <c r="F595" s="324"/>
      <c r="G595" s="324"/>
      <c r="H595" s="325"/>
      <c r="I595" s="340" t="s">
        <v>397</v>
      </c>
      <c r="J595" s="140">
        <v>439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73</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773</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251</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322</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v>0</v>
      </c>
      <c r="M600" s="117">
        <v>0</v>
      </c>
      <c r="N600" s="117">
        <v>0</v>
      </c>
      <c r="O600" s="117" t="s">
        <v>1053</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t="s">
        <v>1053</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v>0</v>
      </c>
      <c r="O602" s="117" t="s">
        <v>1053</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t="s">
        <v>1053</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t="s">
        <v>1053</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t="s">
        <v>1053</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1051</v>
      </c>
      <c r="O611" s="66" t="s">
        <v>542</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v>
      </c>
      <c r="L613" s="117">
        <v>0</v>
      </c>
      <c r="M613" s="117">
        <v>0</v>
      </c>
      <c r="N613" s="117">
        <v>0</v>
      </c>
      <c r="O613" s="117" t="s">
        <v>1053</v>
      </c>
    </row>
    <row r="614" spans="1:22" s="118" customFormat="1" ht="71.25" customHeight="1">
      <c r="A614" s="252" t="s">
        <v>907</v>
      </c>
      <c r="B614" s="115"/>
      <c r="C614" s="317" t="s">
        <v>998</v>
      </c>
      <c r="D614" s="318"/>
      <c r="E614" s="318"/>
      <c r="F614" s="318"/>
      <c r="G614" s="318"/>
      <c r="H614" s="319"/>
      <c r="I614" s="338"/>
      <c r="J614" s="116">
        <f t="shared" si="28"/>
        <v>48</v>
      </c>
      <c r="K614" s="201" t="str">
        <f t="shared" si="29"/>
        <v>※</v>
      </c>
      <c r="L614" s="117">
        <v>20</v>
      </c>
      <c r="M614" s="117">
        <v>14</v>
      </c>
      <c r="N614" s="117">
        <v>14</v>
      </c>
      <c r="O614" s="117" t="s">
        <v>1053</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t="s">
        <v>1053</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v>
      </c>
      <c r="L616" s="117">
        <v>0</v>
      </c>
      <c r="M616" s="117">
        <v>0</v>
      </c>
      <c r="N616" s="117">
        <v>0</v>
      </c>
      <c r="O616" s="117" t="s">
        <v>1053</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t="s">
        <v>1053</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v>
      </c>
      <c r="L618" s="117">
        <v>0</v>
      </c>
      <c r="M618" s="117">
        <v>0</v>
      </c>
      <c r="N618" s="117">
        <v>0</v>
      </c>
      <c r="O618" s="117" t="s">
        <v>1053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v>
      </c>
      <c r="L619" s="117">
        <v>0</v>
      </c>
      <c r="M619" s="117">
        <v>0</v>
      </c>
      <c r="N619" s="117">
        <v>0</v>
      </c>
      <c r="O619" s="117" t="s">
        <v>1053</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v>0</v>
      </c>
      <c r="O620" s="117" t="s">
        <v>1053</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1053</v>
      </c>
    </row>
    <row r="622" spans="1:22" s="118" customFormat="1" ht="70" customHeight="1">
      <c r="A622" s="252" t="s">
        <v>915</v>
      </c>
      <c r="B622" s="119"/>
      <c r="C622" s="320" t="s">
        <v>427</v>
      </c>
      <c r="D622" s="321"/>
      <c r="E622" s="321"/>
      <c r="F622" s="321"/>
      <c r="G622" s="321"/>
      <c r="H622" s="322"/>
      <c r="I622" s="122" t="s">
        <v>428</v>
      </c>
      <c r="J622" s="116">
        <f t="shared" si="28"/>
        <v>11</v>
      </c>
      <c r="K622" s="201" t="str">
        <f t="shared" si="29"/>
        <v>※</v>
      </c>
      <c r="L622" s="117">
        <v>11</v>
      </c>
      <c r="M622" s="117" t="s">
        <v>541</v>
      </c>
      <c r="N622" s="117" t="s">
        <v>541</v>
      </c>
      <c r="O622" s="117" t="s">
        <v>1053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t="s">
        <v>1053</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1051</v>
      </c>
      <c r="O629" s="66" t="s">
        <v>542</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t="s">
        <v>1053</v>
      </c>
    </row>
    <row r="632" spans="1:22" s="118" customFormat="1" ht="56.15" customHeight="1">
      <c r="A632" s="252" t="s">
        <v>918</v>
      </c>
      <c r="B632" s="119"/>
      <c r="C632" s="320" t="s">
        <v>434</v>
      </c>
      <c r="D632" s="321"/>
      <c r="E632" s="321"/>
      <c r="F632" s="321"/>
      <c r="G632" s="321"/>
      <c r="H632" s="322"/>
      <c r="I632" s="122" t="s">
        <v>435</v>
      </c>
      <c r="J632" s="116">
        <f t="shared" si="30"/>
        <v>56</v>
      </c>
      <c r="K632" s="201" t="str">
        <f t="shared" si="31"/>
        <v>※</v>
      </c>
      <c r="L632" s="117" t="s">
        <v>541</v>
      </c>
      <c r="M632" s="117">
        <v>28</v>
      </c>
      <c r="N632" s="117">
        <v>28</v>
      </c>
      <c r="O632" s="117" t="s">
        <v>1053</v>
      </c>
    </row>
    <row r="633" spans="1:22" s="118" customFormat="1" ht="56">
      <c r="A633" s="252" t="s">
        <v>919</v>
      </c>
      <c r="B633" s="119"/>
      <c r="C633" s="320" t="s">
        <v>436</v>
      </c>
      <c r="D633" s="321"/>
      <c r="E633" s="321"/>
      <c r="F633" s="321"/>
      <c r="G633" s="321"/>
      <c r="H633" s="322"/>
      <c r="I633" s="122" t="s">
        <v>437</v>
      </c>
      <c r="J633" s="116">
        <f t="shared" si="30"/>
        <v>56</v>
      </c>
      <c r="K633" s="201" t="str">
        <f t="shared" si="31"/>
        <v>※</v>
      </c>
      <c r="L633" s="117" t="s">
        <v>541</v>
      </c>
      <c r="M633" s="117">
        <v>28</v>
      </c>
      <c r="N633" s="117">
        <v>28</v>
      </c>
      <c r="O633" s="117" t="s">
        <v>1053</v>
      </c>
    </row>
    <row r="634" spans="1:22" s="118" customFormat="1" ht="56.15" customHeight="1">
      <c r="A634" s="252" t="s">
        <v>920</v>
      </c>
      <c r="B634" s="119"/>
      <c r="C634" s="317" t="s">
        <v>1026</v>
      </c>
      <c r="D634" s="318"/>
      <c r="E634" s="318"/>
      <c r="F634" s="318"/>
      <c r="G634" s="318"/>
      <c r="H634" s="319"/>
      <c r="I634" s="122" t="s">
        <v>439</v>
      </c>
      <c r="J634" s="116">
        <f t="shared" si="30"/>
        <v>10</v>
      </c>
      <c r="K634" s="201" t="str">
        <f t="shared" si="31"/>
        <v>※</v>
      </c>
      <c r="L634" s="117">
        <v>10</v>
      </c>
      <c r="M634" s="117">
        <v>0</v>
      </c>
      <c r="N634" s="117">
        <v>0</v>
      </c>
      <c r="O634" s="117" t="s">
        <v>1053</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v>
      </c>
      <c r="L635" s="117">
        <v>20</v>
      </c>
      <c r="M635" s="117" t="s">
        <v>541</v>
      </c>
      <c r="N635" s="117" t="s">
        <v>541</v>
      </c>
      <c r="O635" s="117" t="s">
        <v>1053</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1053</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1053</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t="s">
        <v>1053</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1051</v>
      </c>
      <c r="O644" s="66" t="s">
        <v>542</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59</v>
      </c>
      <c r="K646" s="201" t="str">
        <f t="shared" ref="K646:K660" si="33">IF(OR(COUNTIF(L646:O646,"未確認")&gt;0,COUNTIF(L646:O646,"*")&gt;0),"※","")</f>
        <v>※</v>
      </c>
      <c r="L646" s="117">
        <v>39</v>
      </c>
      <c r="M646" s="117">
        <v>10</v>
      </c>
      <c r="N646" s="117">
        <v>10</v>
      </c>
      <c r="O646" s="117" t="s">
        <v>1053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t="s">
        <v>1053</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t="s">
        <v>1053</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v>0</v>
      </c>
      <c r="N649" s="117">
        <v>0</v>
      </c>
      <c r="O649" s="117" t="s">
        <v>1053</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v>
      </c>
      <c r="L650" s="117">
        <v>39</v>
      </c>
      <c r="M650" s="117">
        <v>10</v>
      </c>
      <c r="N650" s="117">
        <v>10</v>
      </c>
      <c r="O650" s="117" t="s">
        <v>1053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v>0</v>
      </c>
      <c r="O651" s="117" t="s">
        <v>1053</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t="s">
        <v>1053</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v>0</v>
      </c>
      <c r="O653" s="117" t="s">
        <v>1053</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t="s">
        <v>1053</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v>
      </c>
      <c r="L655" s="117">
        <v>35</v>
      </c>
      <c r="M655" s="117" t="s">
        <v>541</v>
      </c>
      <c r="N655" s="117" t="s">
        <v>541</v>
      </c>
      <c r="O655" s="117" t="s">
        <v>1053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v>
      </c>
      <c r="L656" s="117">
        <v>0</v>
      </c>
      <c r="M656" s="117">
        <v>0</v>
      </c>
      <c r="N656" s="117">
        <v>0</v>
      </c>
      <c r="O656" s="117" t="s">
        <v>1053</v>
      </c>
    </row>
    <row r="657" spans="1:22" s="118" customFormat="1" ht="70" customHeight="1">
      <c r="A657" s="252" t="s">
        <v>936</v>
      </c>
      <c r="B657" s="84"/>
      <c r="C657" s="320" t="s">
        <v>469</v>
      </c>
      <c r="D657" s="321"/>
      <c r="E657" s="321"/>
      <c r="F657" s="321"/>
      <c r="G657" s="321"/>
      <c r="H657" s="322"/>
      <c r="I657" s="122" t="s">
        <v>470</v>
      </c>
      <c r="J657" s="116">
        <f t="shared" si="32"/>
        <v>31</v>
      </c>
      <c r="K657" s="201" t="str">
        <f t="shared" si="33"/>
        <v>※</v>
      </c>
      <c r="L657" s="117">
        <v>31</v>
      </c>
      <c r="M657" s="117" t="s">
        <v>541</v>
      </c>
      <c r="N657" s="117" t="s">
        <v>541</v>
      </c>
      <c r="O657" s="117" t="s">
        <v>1053</v>
      </c>
    </row>
    <row r="658" spans="1:22" s="118" customFormat="1" ht="56.15" customHeight="1">
      <c r="A658" s="252" t="s">
        <v>946</v>
      </c>
      <c r="B658" s="84"/>
      <c r="C658" s="320" t="s">
        <v>471</v>
      </c>
      <c r="D658" s="321"/>
      <c r="E658" s="321"/>
      <c r="F658" s="321"/>
      <c r="G658" s="321"/>
      <c r="H658" s="322"/>
      <c r="I658" s="122" t="s">
        <v>472</v>
      </c>
      <c r="J658" s="116">
        <f t="shared" si="32"/>
        <v>20</v>
      </c>
      <c r="K658" s="201" t="str">
        <f t="shared" si="33"/>
        <v>※</v>
      </c>
      <c r="L658" s="117">
        <v>0</v>
      </c>
      <c r="M658" s="117">
        <v>10</v>
      </c>
      <c r="N658" s="117">
        <v>10</v>
      </c>
      <c r="O658" s="117" t="s">
        <v>1053</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v>
      </c>
      <c r="L659" s="117">
        <v>0</v>
      </c>
      <c r="M659" s="117">
        <v>0</v>
      </c>
      <c r="N659" s="117">
        <v>0</v>
      </c>
      <c r="O659" s="117" t="s">
        <v>1053</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t="s">
        <v>1053</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1051</v>
      </c>
      <c r="O665" s="66" t="s">
        <v>542</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1051</v>
      </c>
      <c r="O681" s="66" t="s">
        <v>542</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v>
      </c>
      <c r="L683" s="117">
        <v>0</v>
      </c>
      <c r="M683" s="117">
        <v>0</v>
      </c>
      <c r="N683" s="117">
        <v>0</v>
      </c>
      <c r="O683" s="117" t="s">
        <v>1053</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v>0</v>
      </c>
      <c r="M684" s="117" t="s">
        <v>541</v>
      </c>
      <c r="N684" s="117" t="s">
        <v>541</v>
      </c>
      <c r="O684" s="117" t="s">
        <v>1053</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v>0</v>
      </c>
      <c r="M685" s="117">
        <v>0</v>
      </c>
      <c r="N685" s="117">
        <v>0</v>
      </c>
      <c r="O685" s="117" t="s">
        <v>1053</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1051</v>
      </c>
      <c r="O691" s="66" t="s">
        <v>542</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t="s">
        <v>541</v>
      </c>
      <c r="N693" s="117" t="s">
        <v>541</v>
      </c>
      <c r="O693" s="117" t="s">
        <v>1053</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v>0</v>
      </c>
      <c r="M694" s="117">
        <v>0</v>
      </c>
      <c r="N694" s="117">
        <v>0</v>
      </c>
      <c r="O694" s="117" t="s">
        <v>1053</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t="s">
        <v>541</v>
      </c>
      <c r="O695" s="117" t="s">
        <v>1053</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v>0</v>
      </c>
      <c r="M696" s="117">
        <v>0</v>
      </c>
      <c r="N696" s="117">
        <v>0</v>
      </c>
      <c r="O696" s="117" t="s">
        <v>1053</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v>0</v>
      </c>
      <c r="M697" s="117">
        <v>0</v>
      </c>
      <c r="N697" s="117">
        <v>0</v>
      </c>
      <c r="O697" s="117" t="s">
        <v>1053</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1051</v>
      </c>
      <c r="O704" s="66" t="s">
        <v>542</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v>0</v>
      </c>
      <c r="M706" s="117">
        <v>0</v>
      </c>
      <c r="N706" s="117">
        <v>0</v>
      </c>
      <c r="O706" s="117" t="s">
        <v>1053</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v>0</v>
      </c>
      <c r="M707" s="117">
        <v>0</v>
      </c>
      <c r="N707" s="117">
        <v>0</v>
      </c>
      <c r="O707" s="117" t="s">
        <v>1053</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v>0</v>
      </c>
      <c r="M708" s="117">
        <v>0</v>
      </c>
      <c r="N708" s="117">
        <v>0</v>
      </c>
      <c r="O708" s="117" t="s">
        <v>1053</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v>0</v>
      </c>
      <c r="M709" s="117">
        <v>0</v>
      </c>
      <c r="N709" s="117">
        <v>0</v>
      </c>
      <c r="O709" s="117" t="s">
        <v>1053</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7113289-12FA-4296-98D5-727F0214C48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2019-12-23T00:49:57Z</dcterms:modified>
</cp:coreProperties>
</file>