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17F0F2C-3F5D-4102-8196-B0BA128F739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<sst xmlns="http://schemas.openxmlformats.org/spreadsheetml/2006/main" count="3822" uniqueCount="1054">
  <si>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</si>
  <si>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</si>
  <si>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</si>
  <si>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</si>
  <si>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</si>
  <si>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</si>
  <si>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</si>
  <si>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</si>
  <si>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</si>
  <si>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</si>
  <si>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</si>
  <si>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</si>
  <si>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</si>
  <si>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</si>
  <si>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</si>
  <si>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</si>
  <si>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</si>
  <si>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</si>
  <si>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</si>
  <si>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</si>
  <si>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</si>
  <si>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</si>
  <si>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</si>
  <si>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</si>
  <si>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</si>
  <si>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</si>
  <si>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</si>
  <si>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</si>
  <si>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</si>
  <si>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</si>
  <si>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</si>
  <si>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</si>
  <si>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</si>
  <si>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</si>
  <si>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</si>
  <si>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</si>
  <si>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</si>
  <si>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</si>
  <si>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</si>
  <si>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</si>
  <si>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</si>
  <si>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</si>
  <si>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</si>
  <si>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</si>
  <si>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</si>
  <si>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</si>
  <si>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</si>
  <si>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</si>
  <si>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</si>
  <si>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</si>
  <si>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</si>
  <si>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</si>
  <si>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</si>
  <si>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</si>
  <si>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</si>
  <si>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</si>
  <si>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</si>
  <si>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</si>
  <si>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</si>
  <si>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</si>
  <si>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</si>
  <si>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</si>
  <si>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</si>
  <si>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</si>
  <si>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</si>
  <si>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</si>
  <si>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</si>
  <si>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</si>
  <si>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</si>
  <si>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</si>
  <si>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</si>
  <si>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</si>
  <si>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</si>
  <si>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</si>
  <si>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</si>
  <si>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</si>
  <si>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</si>
  <si>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</si>
  <si>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</si>
  <si>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</si>
  <si>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</si>
  <si>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</si>
  <si>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</si>
  <si>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</si>
  <si>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</si>
  <si>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</si>
  <si>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</si>
  <si>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</si>
  <si>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</si>
  <si>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</si>
  <si>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</si>
  <si>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</si>
  <si>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</si>
  <si>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</si>
  <si>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</si>
  <si>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</si>
  <si>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</si>
  <si>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</si>
  <si>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</si>
  <si>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</si>
  <si>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</si>
  <si>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</si>
  <si>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</si>
  <si>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</si>
  <si>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</si>
  <si>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</si>
  <si>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</si>
  <si>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</si>
  <si>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</si>
  <si>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</si>
  <si>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</si>
  <si>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</si>
  <si>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</si>
  <si>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</si>
  <si>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</si>
  <si>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</si>
  <si>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</si>
  <si>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</si>
  <si>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</si>
  <si>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</si>
  <si>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</si>
  <si>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</si>
  <si>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</si>
  <si>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</si>
  <si>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</si>
  <si>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</si>
  <si>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</si>
  <si>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</si>
  <si>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</si>
  <si>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</si>
  <si>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</si>
  <si>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</si>
  <si>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</si>
  <si>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</si>
  <si>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</si>
  <si>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</si>
  <si>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</si>
  <si>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</si>
  <si>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</si>
  <si>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</si>
  <si>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</si>
  <si>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</si>
  <si>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</si>
  <si>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</si>
  <si>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</si>
  <si>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</si>
  <si>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</si>
  <si>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</si>
  <si>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</si>
  <si>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</si>
  <si>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</si>
  <si>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</si>
  <si>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</si>
  <si>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</si>
  <si>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</si>
  <si>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</si>
  <si>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</si>
  <si>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</si>
  <si>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</si>
  <si>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</si>
  <si>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</si>
  <si>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</si>
  <si>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</si>
  <si>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</si>
  <si>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</si>
  <si>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</si>
  <si>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</si>
  <si>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</si>
  <si>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</si>
  <si>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</si>
  <si>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</si>
  <si>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</si>
  <si>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</si>
  <si>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</si>
  <si>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</si>
  <si>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</si>
  <si>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</si>
  <si>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</si>
  <si>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</si>
  <si>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</si>
  <si>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</si>
  <si>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</si>
  <si>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</si>
  <si>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</si>
  <si>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</si>
  <si>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</si>
  <si>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</si>
  <si>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</si>
  <si>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</si>
  <si>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</si>
  <si>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</si>
  <si>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</si>
  <si>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</si>
  <si>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</si>
  <si>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</si>
  <si>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</si>
  <si>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</si>
  <si>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</si>
  <si>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</si>
  <si>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</si>
  <si>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</si>
  <si>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</si>
  <si>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</si>
  <si>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</si>
  <si>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</si>
  <si>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</si>
  <si>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</si>
  <si>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</si>
  <si>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</si>
  <si>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</si>
  <si>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</si>
  <si>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</si>
  <si>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</si>
  <si>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</si>
  <si>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</si>
  <si>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</si>
  <si>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</si>
  <si>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</si>
  <si>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</si>
  <si>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</si>
  <si>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</si>
  <si>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</si>
  <si>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</si>
  <si>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</si>
  <si>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</si>
  <si>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</si>
  <si>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</si>
  <si>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</si>
  <si>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</si>
  <si>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</si>
  <si>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</si>
  <si>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</si>
  <si>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</si>
  <si>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</si>
  <si>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</si>
  <si>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</si>
  <si>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</si>
  <si>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</si>
  <si>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</si>
  <si>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</si>
  <si>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</si>
  <si>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</si>
  <si>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</si>
  <si>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</si>
  <si>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</si>
  <si>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</si>
  <si>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</si>
  <si>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</si>
  <si>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</si>
  <si>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</si>
  <si>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</si>
  <si>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</si>
  <si>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</si>
  <si>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</si>
  <si>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</si>
  <si>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</si>
  <si>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</si>
  <si>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</si>
  <si>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</si>
  <si>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</si>
  <si>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</si>
  <si>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</si>
  <si>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</si>
  <si>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</si>
  <si>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</si>
  <si>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</si>
  <si>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</si>
  <si>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</si>
  <si>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</si>
  <si>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</si>
  <si>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</si>
  <si>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</si>
  <si>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</si>
  <si>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</si>
  <si>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</si>
  <si>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</si>
  <si>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</si>
  <si>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</si>
  <si>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</si>
  <si>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</si>
  <si>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</si>
  <si>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</si>
  <si>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</si>
  <si>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</si>
  <si>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</si>
  <si>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</si>
  <si>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</si>
  <si>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</si>
  <si>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</si>
  <si>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</si>
  <si>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</si>
  <si>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</si>
  <si>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</si>
  <si>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</si>
  <si>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</si>
  <si>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</si>
  <si>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</si>
  <si>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</si>
  <si>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</si>
  <si>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</si>
  <si>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</si>
  <si>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</si>
  <si>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</si>
  <si>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</si>
  <si>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</si>
  <si>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</si>
  <si>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</si>
  <si>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</si>
  <si>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</si>
  <si>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</si>
  <si>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</si>
  <si>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</si>
  <si>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</si>
  <si>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</si>
  <si>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</si>
  <si>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</si>
  <si>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</si>
  <si>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</si>
  <si>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</si>
  <si>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</si>
  <si>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</si>
  <si>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</si>
  <si>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</si>
  <si>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</si>
  <si>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</si>
  <si>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</si>
  <si>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</si>
  <si>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</si>
  <si>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</si>
  <si>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</si>
  <si>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</si>
  <si>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</si>
  <si>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</si>
  <si>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</si>
  <si>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</si>
  <si>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</si>
  <si>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</si>
  <si>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</si>
  <si>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</si>
  <si>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</si>
  <si>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</si>
  <si>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</si>
  <si>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</si>
  <si>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</si>
  <si>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</si>
  <si>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</si>
  <si>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</si>
  <si>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</si>
  <si>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</si>
  <si>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</si>
  <si>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</si>
  <si>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</si>
  <si>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</si>
  <si>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</si>
  <si>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</si>
  <si>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</si>
  <si>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</si>
  <si>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</si>
  <si>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</si>
  <si>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</si>
  <si>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</si>
  <si>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</si>
  <si>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</si>
  <si>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</si>
  <si>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</si>
  <si>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</si>
  <si>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</si>
  <si>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</si>
  <si>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</si>
  <si>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</si>
  <si>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</si>
  <si>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</si>
  <si>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</si>
  <si>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</si>
  <si>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</si>
  <si>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</si>
  <si>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</si>
  <si>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</si>
  <si>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</si>
  <si>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</si>
  <si>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</si>
  <si>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</si>
  <si>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</si>
  <si>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</si>
  <si>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</si>
  <si>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</si>
  <si>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</si>
  <si>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</si>
  <si>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</si>
  <si>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</si>
  <si>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</si>
  <si>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</si>
  <si>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</si>
  <si>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</si>
  <si>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</si>
  <si>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</si>
  <si>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</si>
  <si>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</si>
  <si>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</si>
  <si>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</si>
  <si>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</si>
  <si>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</si>
  <si>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</si>
  <si>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</si>
  <si>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</si>
  <si>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</si>
  <si>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</si>
  <si>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</si>
  <si>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</si>
  <si>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</si>
  <si>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</si>
  <si>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</si>
  <si>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</si>
  <si>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</si>
  <si>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</si>
  <si>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</si>
  <si>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</si>
  <si>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</si>
  <si>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</si>
  <si>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</si>
  <si>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</si>
  <si>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</si>
  <si>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</si>
  <si>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</si>
  <si>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</si>
  <si>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</si>
  <si>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</si>
  <si>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</si>
  <si>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</si>
  <si>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</si>
  <si>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</si>
  <si>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</si>
  <si>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</si>
  <si>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</si>
  <si>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</si>
  <si>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</si>
  <si>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</si>
  <si>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</si>
  <si>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</si>
  <si>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</si>
  <si>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</si>
  <si>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</si>
  <si>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</si>
  <si>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</si>
  <si>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</si>
  <si>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</si>
  <si>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</si>
  <si>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</si>
  <si>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</si>
  <si>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</si>
  <si>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</si>
  <si>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</si>
  <si>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</si>
  <si>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</si>
  <si>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</si>
  <si>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</si>
  <si>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</si>
  <si>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</si>
  <si>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</si>
  <si>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</si>
  <si>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</si>
  <si>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</si>
  <si>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</si>
  <si>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</si>
  <si>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</si>
  <si>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</si>
  <si>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</si>
  <si>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</si>
  <si>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</si>
  <si>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</si>
  <si>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</si>
  <si>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</si>
  <si>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</si>
  <si>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</si>
  <si>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</si>
  <si>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</si>
  <si>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</si>
  <si>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</si>
  <si>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</si>
  <si>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</si>
  <si>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</si>
  <si>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</si>
  <si>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</si>
  <si>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</si>
  <si>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</si>
  <si>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</si>
  <si>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</si>
  <si>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</si>
  <si>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</si>
  <si>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</si>
  <si>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</si>
  <si>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</si>
  <si>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</si>
  <si>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</si>
  <si>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</si>
  <si>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</si>
  <si>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</si>
  <si>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</si>
  <si>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</si>
  <si>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</si>
  <si>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</si>
  <si>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</si>
  <si>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</si>
  <si>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</si>
  <si>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</si>
  <si>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</si>
  <si>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</si>
  <si>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</si>
  <si>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</si>
  <si>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</si>
  <si>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</si>
  <si>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</si>
  <si>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</si>
  <si>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</si>
  <si>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</si>
  <si>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</si>
  <si>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</si>
  <si>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</si>
  <si>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</si>
  <si>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</si>
  <si>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</si>
  <si>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</si>
  <si>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</si>
  <si>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</si>
  <si>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</si>
  <si>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</si>
  <si>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</si>
  <si>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</si>
  <si>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</si>
  <si>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</si>
  <si>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</si>
  <si>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</si>
  <si>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</si>
  <si>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</si>
  <si>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</si>
  <si>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</si>
  <si>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</si>
  <si>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</si>
  <si>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</si>
  <si>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</si>
  <si>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</si>
  <si>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</si>
  <si>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</si>
  <si>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</si>
  <si>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</si>
  <si>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</si>
  <si>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</si>
  <si>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</si>
  <si>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</si>
  <si>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</si>
  <si>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</si>
  <si>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</si>
  <si>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</si>
  <si>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</si>
  <si>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</si>
  <si>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</si>
  <si>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</si>
  <si>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</si>
  <si>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</si>
  <si>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</si>
  <si>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</si>
  <si>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</si>
  <si>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</si>
  <si>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</si>
  <si>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</si>
  <si>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</si>
  <si>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</si>
  <si>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</si>
  <si>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</si>
  <si>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</si>
  <si>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</si>
  <si>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</si>
  <si>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</si>
  <si>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</si>
  <si>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</si>
  <si>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</si>
  <si>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</si>
  <si>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</si>
  <si>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</si>
  <si>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</si>
  <si>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</si>
  <si>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</si>
  <si>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</si>
  <si>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</si>
  <si>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</si>
  <si>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</si>
  <si>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</si>
  <si>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</si>
  <si>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</si>
  <si>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</si>
  <si>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</si>
  <si>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</si>
  <si>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</si>
  <si>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</si>
  <si>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</si>
  <si>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</si>
  <si>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</si>
  <si>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</si>
  <si>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</si>
  <si>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</si>
  <si>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</si>
  <si>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</si>
  <si>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</si>
  <si>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</si>
  <si>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</si>
  <si>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</si>
  <si>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</si>
  <si>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</si>
  <si>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</si>
  <si>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</si>
  <si>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</si>
  <si>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</si>
  <si>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</si>
  <si>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</si>
  <si>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</si>
  <si>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</si>
  <si>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</si>
  <si>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</si>
  <si>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</si>
  <si>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</si>
  <si>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</si>
  <si>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</si>
  <si>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</si>
  <si>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</si>
  <si>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</si>
  <si>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</si>
  <si>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</si>
  <si>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</si>
  <si>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</si>
  <si>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</si>
  <si>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</si>
  <si>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</si>
  <si>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</si>
  <si>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</si>
  <si>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</si>
  <si>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</si>
  <si>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</si>
  <si>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</si>
  <si>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</si>
  <si>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</si>
  <si>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</si>
  <si>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</si>
  <si>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</si>
  <si>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</si>
  <si>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</si>
  <si>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</si>
  <si>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</si>
  <si>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</si>
  <si>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</si>
  <si>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</si>
  <si>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</si>
  <si>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</si>
  <si>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</si>
  <si>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</si>
  <si>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</si>
  <si>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</si>
  <si>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</si>
  <si>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</si>
  <si>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</si>
  <si>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</si>
  <si>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</si>
  <si>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</si>
  <si>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</si>
  <si>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</si>
  <si>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</si>
  <si>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</si>
  <si>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</si>
  <si>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</si>
  <si>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</si>
  <si>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</si>
  <si>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</si>
  <si>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</si>
  <si>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</si>
  <si>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</si>
  <si>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</si>
  <si>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</si>
  <si>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</si>
  <si>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</si>
  <si>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</si>
  <si>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</si>
  <si>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</si>
  <si>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</si>
  <si>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</si>
  <si>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</si>
  <si>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</si>
  <si>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</si>
  <si>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</si>
  <si>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</si>
  <si>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</si>
  <si>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</si>
  <si>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</si>
  <si>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</si>
  <si>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</si>
  <si>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</si>
  <si>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</si>
  <si>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</si>
  <si>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</si>
  <si>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</si>
  <si>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</si>
  <si>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</si>
  <si>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</si>
  <si>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</si>
  <si>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</si>
  <si>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</si>
  <si>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</si>
  <si>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</si>
  <si>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</si>
  <si>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</si>
  <si>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</si>
  <si>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</si>
  <si>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</si>
  <si>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</si>
  <si>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</si>
  <si>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</si>
  <si>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</si>
  <si>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</si>
  <si>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</si>
  <si>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</si>
  <si>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</si>
  <si>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</si>
  <si>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</si>
  <si>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</si>
  <si>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</si>
  <si>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</si>
  <si>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</si>
  <si>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</si>
  <si>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</si>
  <si>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</si>
  <si>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</si>
  <si>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</si>
  <si>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</si>
  <si>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</si>
  <si>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</si>
  <si>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</si>
  <si>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</si>
  <si>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</si>
  <si>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</si>
  <si>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</si>
  <si>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</si>
  <si>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</si>
  <si>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</si>
  <si>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</si>
  <si>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</si>
  <si>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</si>
  <si>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</si>
  <si>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</si>
  <si>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</si>
  <si>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</si>
  <si>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</si>
  <si>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</si>
  <si>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</si>
  <si>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</si>
  <si>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</si>
  <si>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</si>
  <si>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</si>
  <si>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</si>
  <si>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</si>
  <si>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</si>
  <si>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</si>
  <si>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</si>
  <si>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</si>
  <si>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</si>
  <si>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</si>
  <si>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</si>
  <si>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</si>
  <si>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</si>
  <si>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</si>
  <si>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</si>
  <si>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</si>
  <si>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</si>
  <si>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</si>
  <si>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</si>
  <si>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</si>
  <si>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</si>
  <si>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</si>
  <si>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</si>
  <si>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</si>
  <si>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</si>
  <si>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</si>
  <si>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</si>
  <si>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</si>
  <si>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</si>
  <si>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</si>
  <si>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</si>
  <si>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</si>
  <si>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</si>
  <si>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</si>
  <si>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</si>
  <si>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</si>
  <si>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</si>
  <si>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</si>
  <si>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</si>
  <si>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</si>
  <si>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</si>
  <si>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</si>
  <si>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</si>
  <si>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</si>
  <si>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</si>
  <si>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</si>
  <si>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</si>
  <si>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</si>
  <si>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</si>
  <si>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</si>
  <si>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</si>
  <si>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</si>
  <si>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</si>
  <si>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</si>
  <si>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</si>
  <si>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</si>
  <si>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</si>
  <si>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</si>
  <si>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</si>
  <si>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</si>
  <si>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</si>
  <si>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</si>
  <si>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</si>
  <si>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</si>
  <si>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</si>
  <si>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</si>
  <si>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</si>
  <si>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</si>
  <si>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</si>
  <si>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</si>
  <si>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</si>
  <si>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</si>
  <si>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</si>
  <si>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</si>
  <si>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</si>
  <si>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</si>
  <si>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</si>
  <si>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</si>
  <si>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</si>
  <si>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</si>
  <si>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</si>
  <si>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</si>
  <si>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</si>
  <si>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</si>
  <si>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</si>
  <si>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</si>
  <si>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</si>
  <si>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</si>
  <si>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</si>
  <si>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</si>
  <si>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</si>
  <si>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</si>
  <si>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</si>
  <si>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</si>
  <si>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</si>
  <si>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</si>
  <si>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</si>
  <si>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</si>
  <si>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</si>
  <si>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</si>
  <si>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</si>
  <si>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</si>
  <si>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</si>
  <si>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</si>
  <si>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</si>
  <si>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</si>
  <si>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</si>
  <si>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</si>
  <si>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</si>
  <si>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</si>
  <si>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</si>
  <si>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</si>
  <si>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</si>
  <si>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</si>
  <si>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</si>
  <si>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</si>
  <si>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</si>
  <si>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</si>
  <si>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</si>
  <si>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</si>
  <si>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</si>
  <si>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</si>
  <si>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</si>
  <si>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</si>
  <si>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</si>
  <si>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</si>
  <si>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</si>
  <si>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</si>
  <si>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</si>
  <si>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</si>
  <si>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</si>
  <si>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</si>
  <si>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</si>
  <si>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</si>
  <si>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</si>
  <si>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</si>
  <si>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</si>
  <si>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</si>
  <si>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</si>
  <si>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</si>
  <si>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</si>
  <si>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</si>
  <si>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</si>
  <si>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</si>
  <si>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</si>
  <si>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</si>
  <si>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</si>
  <si>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</si>
  <si>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</si>
  <si>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</si>
  <si>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</si>
  <si>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</si>
  <si>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</si>
  <si>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</si>
  <si>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</si>
  <si>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</si>
  <si>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</si>
  <si>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</si>
  <si>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</si>
  <si>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</si>
  <si>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</si>
  <si>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</si>
  <si>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</si>
  <si>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</si>
  <si>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</si>
  <si>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</si>
  <si>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</si>
  <si>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</si>
  <si>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</si>
  <si>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</si>
  <si>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</si>
  <si>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</si>
  <si>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</si>
  <si>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</si>
  <si>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</si>
  <si>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</si>
  <si>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</si>
  <si>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</si>
  <si>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</si>
  <si>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</si>
  <si>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</si>
  <si>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</si>
  <si>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</si>
  <si>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</si>
  <si>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</si>
  <si>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</si>
  <si>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</si>
  <si>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</si>
  <si>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</si>
  <si>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</si>
  <si>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</si>
  <si>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</si>
  <si>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</si>
  <si>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</si>
  <si>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</si>
  <si>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</si>
  <si>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</si>
  <si>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</si>
  <si>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</si>
  <si>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</si>
  <si>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</si>
  <si>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</si>
  <si>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</si>
  <si>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</si>
  <si>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</si>
  <si>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</si>
  <si>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</si>
  <si>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</si>
  <si>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</si>
  <si>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</si>
  <si>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</si>
  <si>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</si>
  <si>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</si>
  <si>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</si>
  <si>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</si>
  <si>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</si>
  <si>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</si>
  <si>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</si>
  <si>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</si>
  <si>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</si>
  <si>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</si>
  <si>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</si>
  <si>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</si>
  <si>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</si>
  <si>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</si>
  <si>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</si>
  <si>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</si>
  <si>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</si>
  <si>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</si>
  <si>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</si>
  <si>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</si>
  <si>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</si>
  <si>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</si>
  <si>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</si>
  <si>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</si>
  <si>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</si>
  <si>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</si>
  <si>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</si>
  <si>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</si>
  <si>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</si>
  <si>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</si>
  <si>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</si>
  <si>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</si>
  <si>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</si>
  <si>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</si>
  <si>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</si>
  <si>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</si>
  <si>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</si>
  <si>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</si>
  <si>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</si>
  <si>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</si>
  <si>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</si>
  <si>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</si>
  <si>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</si>
  <si>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</si>
  <si>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</si>
  <si>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</si>
  <si>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</si>
  <si>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</si>
  <si>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</si>
  <si>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</si>
  <si>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</si>
  <si>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</si>
  <si>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</si>
  <si>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</si>
  <si>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</si>
  <si>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</si>
  <si>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</si>
  <si>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</si>
  <si>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</si>
  <si>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</si>
  <si>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</si>
  <si>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</si>
  <si>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</si>
  <si>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</si>
  <si>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</si>
  <si>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</si>
  <si>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</si>
  <si>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</si>
  <si>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</si>
  <si>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</si>
  <si>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</si>
  <si>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</si>
  <si>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</si>
  <si>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</si>
  <si>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医療法人純徳会 田中病院</t>
    <phoneticPr fontId="3"/>
  </si>
  <si>
    <t>〒660-0084 尼崎市武庫川町２－２</t>
    <phoneticPr fontId="3"/>
  </si>
  <si>
    <t>〇</t>
  </si>
  <si>
    <t>未突合</t>
  </si>
  <si>
    <t>医療法人</t>
  </si>
  <si>
    <t>整形外科</t>
  </si>
  <si>
    <t>未突合</t>
    <phoneticPr fontId="10"/>
  </si>
  <si>
    <t>ＤＰＣ病院ではない</t>
  </si>
  <si>
    <t>有</t>
  </si>
  <si>
    <t>-</t>
    <phoneticPr fontId="3"/>
  </si>
  <si>
    <t>２病棟</t>
  </si>
  <si>
    <t>急性期機能</t>
  </si>
  <si>
    <t>内科</t>
  </si>
  <si>
    <t>５病棟</t>
  </si>
  <si>
    <t>６病棟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</si>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</sst>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1048</v>
      </c>
      <c r="M9" s="282" t="s">
        <v>1051</v>
      </c>
      <c r="N9" s="282" t="s">
        <v>1052</v>
      </c>
      <c r="O9" s="282" t="s">
        <v>1052</v>
      </c>
      <c r="P9" s="282" t="s">
        <v>1052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1040</v>
      </c>
      <c r="M11" s="25" t="s">
        <v>1040</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1040</v>
      </c>
      <c r="O12" s="29" t="s">
        <v>1040</v>
      </c>
      <c r="P12" s="29" t="s">
        <v>1040</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987</v>
      </c>
      <c r="B17" s="17"/>
      <c r="C17" s="19"/>
      <c r="D17" s="19"/>
      <c r="E17" s="19"/>
      <c r="F17" s="19"/>
      <c r="G17" s="19"/>
      <c r="H17" s="20"/>
      <c r="I17" s="310" t="s">
        <v>1010</v>
      </c>
      <c r="J17" s="310"/>
      <c r="K17" s="310"/>
      <c r="L17" s="29" t="s">
        <v>1041</v>
      </c>
      <c r="M17" s="29" t="s">
        <v>1041</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1048</v>
      </c>
      <c r="M22" s="282" t="s">
        <v>1051</v>
      </c>
      <c r="N22" s="282" t="s">
        <v>1052</v>
      </c>
      <c r="O22" s="282" t="s">
        <v>1052</v>
      </c>
      <c r="P22" s="282" t="s">
        <v>1052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1040</v>
      </c>
      <c r="M24" s="25" t="s">
        <v>1040</v>
      </c>
      <c r="N24" s="25" t="s">
        <v>1040</v>
      </c>
      <c r="O24" s="25" t="s">
        <v>1040</v>
      </c>
      <c r="P24" s="25" t="s">
        <v>1040</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1048</v>
      </c>
      <c r="M35" s="282" t="s">
        <v>1051</v>
      </c>
      <c r="N35" s="282" t="s">
        <v>1052</v>
      </c>
      <c r="O35" s="282" t="s">
        <v>1052</v>
      </c>
      <c r="P35" s="282" t="s">
        <v>1052</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1048</v>
      </c>
      <c r="M44" s="282" t="s">
        <v>1051</v>
      </c>
      <c r="N44" s="282" t="s">
        <v>1052</v>
      </c>
      <c r="O44" s="282" t="s">
        <v>1052</v>
      </c>
      <c r="P44" s="282" t="s">
        <v>1052</v>
      </c>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c r="M51" s="29"/>
      <c r="N51" s="29"/>
      <c r="O51" s="29"/>
      <c r="P51" s="29"/>
    </row>
    <row r="52" spans="1:16"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1051</v>
      </c>
      <c r="N89" s="262" t="s">
        <v>1052</v>
      </c>
      <c r="O89" s="262" t="s">
        <v>1052</v>
      </c>
      <c r="P89" s="262" t="s">
        <v>1052</v>
      </c>
    </row>
    <row r="90" spans="1:22" s="21" customFormat="1">
      <c r="A90" s="243"/>
      <c r="B90" s="1"/>
      <c r="C90" s="3"/>
      <c r="D90" s="3"/>
      <c r="E90" s="3"/>
      <c r="F90" s="3"/>
      <c r="G90" s="3"/>
      <c r="H90" s="287"/>
      <c r="I90" s="67" t="s">
        <v>36</v>
      </c>
      <c r="J90" s="68"/>
      <c r="K90" s="69"/>
      <c r="L90" s="262" t="s">
        <v>1049</v>
      </c>
      <c r="M90" s="262" t="s">
        <v>1049</v>
      </c>
      <c r="N90" s="262" t="s">
        <v>1053</v>
      </c>
      <c r="O90" s="262" t="s">
        <v>1053</v>
      </c>
      <c r="P90" s="262" t="s">
        <v>1053</v>
      </c>
    </row>
    <row r="91" spans="1:22" s="21" customFormat="1" ht="54" customHeight="1">
      <c r="A91" s="244" t="s">
        <v>609</v>
      </c>
      <c r="B91" s="1"/>
      <c r="C91" s="320" t="s">
        <v>37</v>
      </c>
      <c r="D91" s="321"/>
      <c r="E91" s="321"/>
      <c r="F91" s="321"/>
      <c r="G91" s="321"/>
      <c r="H91" s="322"/>
      <c r="I91" s="294" t="s">
        <v>38</v>
      </c>
      <c r="J91" s="260" t="s">
        <v>1042</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1052</v>
      </c>
      <c r="P97" s="66" t="s">
        <v>1052</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1053</v>
      </c>
      <c r="O98" s="70" t="s">
        <v>1053</v>
      </c>
      <c r="P98" s="70" t="s">
        <v>1053</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215</v>
      </c>
      <c r="K99" s="237" t="str">
        <f>IF(OR(COUNTIF(L99:P99,"未確認")&gt;0,COUNTIF(L99:P99,"~*")&gt;0),"※","")</f>
        <v/>
      </c>
      <c r="L99" s="258">
        <v>55</v>
      </c>
      <c r="M99" s="258">
        <v>40</v>
      </c>
      <c r="N99" s="258">
        <v>40</v>
      </c>
      <c r="O99" s="258">
        <v>40</v>
      </c>
      <c r="P99" s="258">
        <v>40</v>
      </c>
    </row>
    <row r="100" spans="1:22" s="83" customFormat="1" ht="34.5" customHeight="1">
      <c r="A100" s="244" t="s">
        <v>611</v>
      </c>
      <c r="B100" s="84"/>
      <c r="C100" s="396"/>
      <c r="D100" s="397"/>
      <c r="E100" s="409"/>
      <c r="F100" s="410"/>
      <c r="G100" s="415" t="s">
        <v>44</v>
      </c>
      <c r="H100" s="417"/>
      <c r="I100" s="420"/>
      <c r="J100" s="256">
        <f t="shared" si="0"/>
        <v>98</v>
      </c>
      <c r="K100" s="237" t="str">
        <f>IF(OR(COUNTIF(L100:P100,"未確認")&gt;0,COUNTIF(L100:P100,"~*")&gt;0),"※","")</f>
        <v/>
      </c>
      <c r="L100" s="258">
        <v>10</v>
      </c>
      <c r="M100" s="258">
        <v>22</v>
      </c>
      <c r="N100" s="258">
        <v>22</v>
      </c>
      <c r="O100" s="258">
        <v>22</v>
      </c>
      <c r="P100" s="258">
        <v>22</v>
      </c>
    </row>
    <row r="101" spans="1:22" s="83" customFormat="1" ht="34.5" customHeight="1">
      <c r="A101" s="244" t="s">
        <v>610</v>
      </c>
      <c r="B101" s="84"/>
      <c r="C101" s="396"/>
      <c r="D101" s="397"/>
      <c r="E101" s="320" t="s">
        <v>45</v>
      </c>
      <c r="F101" s="321"/>
      <c r="G101" s="321"/>
      <c r="H101" s="322"/>
      <c r="I101" s="420"/>
      <c r="J101" s="256">
        <f t="shared" si="0"/>
        <v>215</v>
      </c>
      <c r="K101" s="237" t="str">
        <f>IF(OR(COUNTIF(L101:P101,"未確認")&gt;0,COUNTIF(L101:P101,"~*")&gt;0),"※","")</f>
        <v/>
      </c>
      <c r="L101" s="258">
        <v>55</v>
      </c>
      <c r="M101" s="258">
        <v>40</v>
      </c>
      <c r="N101" s="258">
        <v>40</v>
      </c>
      <c r="O101" s="258">
        <v>40</v>
      </c>
      <c r="P101" s="258">
        <v>40</v>
      </c>
    </row>
    <row r="102" spans="1:22" s="83" customFormat="1" ht="34.5" customHeight="1">
      <c r="A102" s="244" t="s">
        <v>610</v>
      </c>
      <c r="B102" s="84"/>
      <c r="C102" s="377"/>
      <c r="D102" s="379"/>
      <c r="E102" s="317" t="s">
        <v>612</v>
      </c>
      <c r="F102" s="318"/>
      <c r="G102" s="318"/>
      <c r="H102" s="319"/>
      <c r="I102" s="420"/>
      <c r="J102" s="256">
        <f t="shared" si="0"/>
        <v>215</v>
      </c>
      <c r="K102" s="237" t="str">
        <f t="shared" ref="K102:K111" si="1">IF(OR(COUNTIF(L101:P101,"未確認")&gt;0,COUNTIF(L101:P101,"~*")&gt;0),"※","")</f>
        <v/>
      </c>
      <c r="L102" s="258">
        <v>55</v>
      </c>
      <c r="M102" s="258">
        <v>40</v>
      </c>
      <c r="N102" s="258">
        <v>40</v>
      </c>
      <c r="O102" s="258">
        <v>40</v>
      </c>
      <c r="P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1052</v>
      </c>
      <c r="P118" s="66" t="s">
        <v>1052</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1053</v>
      </c>
      <c r="O119" s="70" t="s">
        <v>1053</v>
      </c>
      <c r="P119" s="70" t="s">
        <v>1053</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1050</v>
      </c>
      <c r="N120" s="98" t="s">
        <v>1050</v>
      </c>
      <c r="O120" s="98" t="s">
        <v>1050</v>
      </c>
      <c r="P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1052</v>
      </c>
      <c r="P129" s="66" t="s">
        <v>1052</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1053</v>
      </c>
      <c r="O130" s="70" t="s">
        <v>1053</v>
      </c>
      <c r="P130" s="70" t="s">
        <v>1053</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564</v>
      </c>
      <c r="O131" s="98" t="s">
        <v>564</v>
      </c>
      <c r="P131" s="98" t="s">
        <v>564</v>
      </c>
    </row>
    <row r="132" spans="1:22" s="83" customFormat="1" ht="34.5" customHeight="1">
      <c r="A132" s="244" t="s">
        <v>621</v>
      </c>
      <c r="B132" s="84"/>
      <c r="C132" s="295"/>
      <c r="D132" s="297"/>
      <c r="E132" s="320" t="s">
        <v>58</v>
      </c>
      <c r="F132" s="321"/>
      <c r="G132" s="321"/>
      <c r="H132" s="322"/>
      <c r="I132" s="389"/>
      <c r="J132" s="101"/>
      <c r="K132" s="102"/>
      <c r="L132" s="82">
        <v>55</v>
      </c>
      <c r="M132" s="82">
        <v>40</v>
      </c>
      <c r="N132" s="82">
        <v>40</v>
      </c>
      <c r="O132" s="82">
        <v>40</v>
      </c>
      <c r="P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1052</v>
      </c>
      <c r="P143" s="66" t="s">
        <v>1052</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1053</v>
      </c>
      <c r="O144" s="70" t="s">
        <v>1053</v>
      </c>
      <c r="P144" s="70" t="s">
        <v>1053</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t="s">
        <v>1044</v>
      </c>
      <c r="M145" s="117" t="s">
        <v>1044</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t="s">
        <v>1044</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t="s">
        <v>1044</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t="s">
        <v>1044</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t="s">
        <v>1044</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t="s">
        <v>1044</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t="s">
        <v>1044</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t="s">
        <v>1044</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t="s">
        <v>1044</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113</v>
      </c>
      <c r="K154" s="264" t="str">
        <f t="shared" si="3"/>
        <v/>
      </c>
      <c r="L154" s="117" t="s">
        <v>1044</v>
      </c>
      <c r="M154" s="117" t="s">
        <v>1044</v>
      </c>
      <c r="N154" s="117">
        <v>40</v>
      </c>
      <c r="O154" s="117">
        <v>42</v>
      </c>
      <c r="P154" s="117">
        <v>31</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t="s">
        <v>1044</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t="s">
        <v>1044</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t="s">
        <v>1044</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t="s">
        <v>1044</v>
      </c>
      <c r="M158" s="117" t="s">
        <v>1044</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t="s">
        <v>1044</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t="s">
        <v>1044</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t="s">
        <v>1044</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t="s">
        <v>1044</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t="s">
        <v>1044</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t="s">
        <v>1044</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t="s">
        <v>1044</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t="s">
        <v>1044</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t="s">
        <v>1044</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t="s">
        <v>1044</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t="s">
        <v>1044</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t="s">
        <v>1044</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t="s">
        <v>1044</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t="s">
        <v>1044</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t="s">
        <v>1044</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t="s">
        <v>1044</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t="s">
        <v>1044</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t="s">
        <v>1044</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t="s">
        <v>1044</v>
      </c>
      <c r="M177" s="117" t="s">
        <v>1044</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t="s">
        <v>1044</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t="s">
        <v>1044</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t="s">
        <v>1044</v>
      </c>
      <c r="N180" s="117">
        <v>0</v>
      </c>
      <c r="O180" s="117">
        <v>0</v>
      </c>
      <c r="P180" s="117">
        <v>0</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t="s">
        <v>1044</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t="s">
        <v>1044</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t="s">
        <v>1044</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t="s">
        <v>1044</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t="s">
        <v>1044</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t="s">
        <v>1044</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t="s">
        <v>1044</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t="s">
        <v>1044</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t="s">
        <v>1044</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t="s">
        <v>1044</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t="s">
        <v>1044</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t="s">
        <v>1044</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t="s">
        <v>1044</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t="s">
        <v>1044</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t="s">
        <v>1044</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t="s">
        <v>1044</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t="s">
        <v>1044</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t="s">
        <v>1044</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t="s">
        <v>1044</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t="s">
        <v>1044</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t="s">
        <v>1044</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t="s">
        <v>1044</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t="s">
        <v>1044</v>
      </c>
      <c r="N203" s="117">
        <v>0</v>
      </c>
      <c r="O203" s="117">
        <v>0</v>
      </c>
      <c r="P203" s="117">
        <v>0</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t="s">
        <v>1044</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t="s">
        <v>1044</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t="s">
        <v>1044</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t="s">
        <v>1044</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t="s">
        <v>1044</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t="s">
        <v>1044</v>
      </c>
      <c r="M209" s="117" t="s">
        <v>1044</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t="s">
        <v>1044</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t="s">
        <v>1044</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t="s">
        <v>1044</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t="s">
        <v>1044</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t="s">
        <v>1044</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t="s">
        <v>1044</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t="s">
        <v>1044</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t="s">
        <v>1044</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t="s">
        <v>1044</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t="s">
        <v>1044</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t="s">
        <v>1044</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1052</v>
      </c>
      <c r="P226" s="66" t="s">
        <v>1052</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1053</v>
      </c>
      <c r="O227" s="70" t="s">
        <v>1053</v>
      </c>
      <c r="P227" s="70" t="s">
        <v>1053</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1052</v>
      </c>
      <c r="P234" s="66" t="s">
        <v>1052</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1053</v>
      </c>
      <c r="O235" s="70" t="s">
        <v>1053</v>
      </c>
      <c r="P235" s="70" t="s">
        <v>1053</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1052</v>
      </c>
      <c r="P244" s="66" t="s">
        <v>1052</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1053</v>
      </c>
      <c r="O245" s="70" t="s">
        <v>1053</v>
      </c>
      <c r="P245" s="70" t="s">
        <v>1053</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1052</v>
      </c>
      <c r="P253" s="66" t="s">
        <v>1052</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1053</v>
      </c>
      <c r="O254" s="137" t="s">
        <v>1053</v>
      </c>
      <c r="P254" s="137" t="s">
        <v>1053</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1052</v>
      </c>
      <c r="P263" s="66" t="s">
        <v>1052</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1053</v>
      </c>
      <c r="O264" s="70" t="s">
        <v>1053</v>
      </c>
      <c r="P264" s="70" t="s">
        <v>1053</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41</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27</v>
      </c>
      <c r="K269" s="81" t="str">
        <f t="shared" si="8"/>
        <v/>
      </c>
      <c r="L269" s="147">
        <v>8</v>
      </c>
      <c r="M269" s="147">
        <v>7</v>
      </c>
      <c r="N269" s="147">
        <v>4</v>
      </c>
      <c r="O269" s="147">
        <v>4</v>
      </c>
      <c r="P269" s="147">
        <v>4</v>
      </c>
    </row>
    <row r="270" spans="1:22" s="83" customFormat="1" ht="34.5" customHeight="1">
      <c r="A270" s="249" t="s">
        <v>725</v>
      </c>
      <c r="B270" s="120"/>
      <c r="C270" s="371"/>
      <c r="D270" s="371"/>
      <c r="E270" s="371"/>
      <c r="F270" s="371"/>
      <c r="G270" s="371" t="s">
        <v>148</v>
      </c>
      <c r="H270" s="371"/>
      <c r="I270" s="404"/>
      <c r="J270" s="266">
        <f t="shared" si="9"/>
        <v>19</v>
      </c>
      <c r="K270" s="81" t="str">
        <f t="shared" si="8"/>
        <v/>
      </c>
      <c r="L270" s="148">
        <v>0</v>
      </c>
      <c r="M270" s="148">
        <v>4</v>
      </c>
      <c r="N270" s="148">
        <v>5</v>
      </c>
      <c r="O270" s="148">
        <v>5</v>
      </c>
      <c r="P270" s="148">
        <v>5</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4</v>
      </c>
      <c r="M271" s="147">
        <v>4</v>
      </c>
      <c r="N271" s="147">
        <v>6</v>
      </c>
      <c r="O271" s="147">
        <v>6</v>
      </c>
      <c r="P271" s="147">
        <v>6</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16</v>
      </c>
      <c r="K273" s="81" t="str">
        <f t="shared" si="8"/>
        <v/>
      </c>
      <c r="L273" s="147">
        <v>3</v>
      </c>
      <c r="M273" s="147">
        <v>4</v>
      </c>
      <c r="N273" s="147">
        <v>3</v>
      </c>
      <c r="O273" s="147">
        <v>3</v>
      </c>
      <c r="P273" s="147">
        <v>3</v>
      </c>
    </row>
    <row r="274" spans="1:16"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1052</v>
      </c>
      <c r="P322" s="66" t="s">
        <v>1052</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1053</v>
      </c>
      <c r="O323" s="137" t="s">
        <v>1053</v>
      </c>
      <c r="P323" s="137" t="s">
        <v>1053</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1052</v>
      </c>
      <c r="P342" s="66" t="s">
        <v>1052</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1053</v>
      </c>
      <c r="O343" s="137" t="s">
        <v>1053</v>
      </c>
      <c r="P343" s="137" t="s">
        <v>1053</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1052</v>
      </c>
      <c r="P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1053</v>
      </c>
      <c r="O368" s="137" t="s">
        <v>1053</v>
      </c>
      <c r="P368" s="137" t="s">
        <v>1053</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1052</v>
      </c>
      <c r="P390" s="66" t="s">
        <v>1052</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1053</v>
      </c>
      <c r="O391" s="70" t="s">
        <v>1053</v>
      </c>
      <c r="P391" s="70" t="s">
        <v>1053</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335</v>
      </c>
      <c r="K392" s="81" t="str">
        <f t="shared" ref="K392:K397" si="12">IF(OR(COUNTIF(L392:P392,"未確認")&gt;0,COUNTIF(L392:P392,"~*")&gt;0),"※","")</f>
        <v/>
      </c>
      <c r="L392" s="147">
        <v>335</v>
      </c>
      <c r="M392" s="147">
        <v>0</v>
      </c>
      <c r="N392" s="147">
        <v>0</v>
      </c>
      <c r="O392" s="147">
        <v>0</v>
      </c>
      <c r="P392" s="147">
        <v>0</v>
      </c>
    </row>
    <row r="393" spans="1:22" s="83" customFormat="1" ht="34.5" customHeight="1">
      <c r="A393" s="249" t="s">
        <v>773</v>
      </c>
      <c r="B393" s="84"/>
      <c r="C393" s="370"/>
      <c r="D393" s="380"/>
      <c r="E393" s="320" t="s">
        <v>224</v>
      </c>
      <c r="F393" s="321"/>
      <c r="G393" s="321"/>
      <c r="H393" s="322"/>
      <c r="I393" s="343"/>
      <c r="J393" s="140">
        <f t="shared" si="11"/>
        <v>65</v>
      </c>
      <c r="K393" s="81" t="str">
        <f t="shared" si="12"/>
        <v/>
      </c>
      <c r="L393" s="147">
        <v>65</v>
      </c>
      <c r="M393" s="147">
        <v>0</v>
      </c>
      <c r="N393" s="147">
        <v>0</v>
      </c>
      <c r="O393" s="147">
        <v>0</v>
      </c>
      <c r="P393" s="147">
        <v>0</v>
      </c>
    </row>
    <row r="394" spans="1:22" s="83" customFormat="1" ht="34.5" customHeight="1">
      <c r="A394" s="250" t="s">
        <v>774</v>
      </c>
      <c r="B394" s="84"/>
      <c r="C394" s="370"/>
      <c r="D394" s="381"/>
      <c r="E394" s="320" t="s">
        <v>225</v>
      </c>
      <c r="F394" s="321"/>
      <c r="G394" s="321"/>
      <c r="H394" s="322"/>
      <c r="I394" s="343"/>
      <c r="J394" s="140">
        <f t="shared" si="11"/>
        <v>72</v>
      </c>
      <c r="K394" s="81" t="str">
        <f t="shared" si="12"/>
        <v/>
      </c>
      <c r="L394" s="147">
        <v>72</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198</v>
      </c>
      <c r="K395" s="81" t="str">
        <f t="shared" si="12"/>
        <v/>
      </c>
      <c r="L395" s="147">
        <v>198</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9821</v>
      </c>
      <c r="K396" s="81" t="str">
        <f t="shared" si="12"/>
        <v/>
      </c>
      <c r="L396" s="147">
        <v>9821</v>
      </c>
      <c r="M396" s="147">
        <v>0</v>
      </c>
      <c r="N396" s="147">
        <v>0</v>
      </c>
      <c r="O396" s="147">
        <v>0</v>
      </c>
      <c r="P396" s="147">
        <v>0</v>
      </c>
    </row>
    <row r="397" spans="1:22" s="83" customFormat="1" ht="34.5" customHeight="1">
      <c r="A397" s="250" t="s">
        <v>777</v>
      </c>
      <c r="B397" s="119"/>
      <c r="C397" s="370"/>
      <c r="D397" s="320" t="s">
        <v>228</v>
      </c>
      <c r="E397" s="321"/>
      <c r="F397" s="321"/>
      <c r="G397" s="321"/>
      <c r="H397" s="322"/>
      <c r="I397" s="344"/>
      <c r="J397" s="140">
        <f t="shared" si="11"/>
        <v>321</v>
      </c>
      <c r="K397" s="81" t="str">
        <f t="shared" si="12"/>
        <v/>
      </c>
      <c r="L397" s="147">
        <v>321</v>
      </c>
      <c r="M397" s="147">
        <v>0</v>
      </c>
      <c r="N397" s="147">
        <v>0</v>
      </c>
      <c r="O397" s="147">
        <v>0</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1052</v>
      </c>
      <c r="P403" s="66" t="s">
        <v>1052</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1053</v>
      </c>
      <c r="O404" s="70" t="s">
        <v>1053</v>
      </c>
      <c r="P404" s="70" t="s">
        <v>1053</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20</v>
      </c>
      <c r="K405" s="81" t="str">
        <f t="shared" ref="K405:K422" si="14">IF(OR(COUNTIF(L405:P405,"未確認")&gt;0,COUNTIF(L405:P405,"~*")&gt;0),"※","")</f>
        <v/>
      </c>
      <c r="L405" s="147">
        <v>20</v>
      </c>
      <c r="M405" s="147">
        <v>0</v>
      </c>
      <c r="N405" s="147">
        <v>0</v>
      </c>
      <c r="O405" s="147">
        <v>0</v>
      </c>
      <c r="P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row>
    <row r="407" spans="1:22" s="83" customFormat="1" ht="34.5" customHeight="1">
      <c r="A407" s="251" t="s">
        <v>780</v>
      </c>
      <c r="B407" s="119"/>
      <c r="C407" s="369"/>
      <c r="D407" s="369"/>
      <c r="E407" s="320" t="s">
        <v>235</v>
      </c>
      <c r="F407" s="321"/>
      <c r="G407" s="321"/>
      <c r="H407" s="322"/>
      <c r="I407" s="361"/>
      <c r="J407" s="140">
        <f t="shared" si="13"/>
        <v>10</v>
      </c>
      <c r="K407" s="81" t="str">
        <f t="shared" si="14"/>
        <v/>
      </c>
      <c r="L407" s="147">
        <v>10</v>
      </c>
      <c r="M407" s="147">
        <v>0</v>
      </c>
      <c r="N407" s="147">
        <v>0</v>
      </c>
      <c r="O407" s="147">
        <v>0</v>
      </c>
      <c r="P407" s="147">
        <v>0</v>
      </c>
    </row>
    <row r="408" spans="1:22" s="83" customFormat="1" ht="34.5" customHeight="1">
      <c r="A408" s="251" t="s">
        <v>781</v>
      </c>
      <c r="B408" s="119"/>
      <c r="C408" s="369"/>
      <c r="D408" s="369"/>
      <c r="E408" s="320" t="s">
        <v>236</v>
      </c>
      <c r="F408" s="321"/>
      <c r="G408" s="321"/>
      <c r="H408" s="322"/>
      <c r="I408" s="361"/>
      <c r="J408" s="140">
        <f t="shared" si="13"/>
        <v>10</v>
      </c>
      <c r="K408" s="81" t="str">
        <f t="shared" si="14"/>
        <v/>
      </c>
      <c r="L408" s="147">
        <v>10</v>
      </c>
      <c r="M408" s="147">
        <v>0</v>
      </c>
      <c r="N408" s="147">
        <v>0</v>
      </c>
      <c r="O408" s="147">
        <v>0</v>
      </c>
      <c r="P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c r="O409" s="147">
        <v>0</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35</v>
      </c>
      <c r="K413" s="81" t="str">
        <f t="shared" si="14"/>
        <v/>
      </c>
      <c r="L413" s="147">
        <v>35</v>
      </c>
      <c r="M413" s="147">
        <v>0</v>
      </c>
      <c r="N413" s="147">
        <v>0</v>
      </c>
      <c r="O413" s="147">
        <v>0</v>
      </c>
      <c r="P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row>
    <row r="415" spans="1:22" s="83" customFormat="1" ht="34.5" customHeight="1">
      <c r="A415" s="251" t="s">
        <v>788</v>
      </c>
      <c r="B415" s="119"/>
      <c r="C415" s="369"/>
      <c r="D415" s="369"/>
      <c r="E415" s="320" t="s">
        <v>242</v>
      </c>
      <c r="F415" s="321"/>
      <c r="G415" s="321"/>
      <c r="H415" s="322"/>
      <c r="I415" s="361"/>
      <c r="J415" s="140">
        <f t="shared" si="13"/>
        <v>25</v>
      </c>
      <c r="K415" s="81" t="str">
        <f t="shared" si="14"/>
        <v/>
      </c>
      <c r="L415" s="147">
        <v>25</v>
      </c>
      <c r="M415" s="147">
        <v>0</v>
      </c>
      <c r="N415" s="147">
        <v>0</v>
      </c>
      <c r="O415" s="147">
        <v>0</v>
      </c>
      <c r="P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5</v>
      </c>
      <c r="M416" s="147">
        <v>0</v>
      </c>
      <c r="N416" s="147">
        <v>0</v>
      </c>
      <c r="O416" s="147">
        <v>0</v>
      </c>
      <c r="P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5</v>
      </c>
      <c r="M420" s="147">
        <v>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c r="O421" s="147">
        <v>0</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1052</v>
      </c>
      <c r="P428" s="66" t="s">
        <v>1052</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1053</v>
      </c>
      <c r="O429" s="70" t="s">
        <v>1053</v>
      </c>
      <c r="P429" s="70" t="s">
        <v>1053</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35</v>
      </c>
      <c r="K430" s="193" t="str">
        <f>IF(OR(COUNTIF(L430:P430,"未確認")&gt;0,COUNTIF(L430:P430,"~*")&gt;0),"※","")</f>
        <v/>
      </c>
      <c r="L430" s="147">
        <v>35</v>
      </c>
      <c r="M430" s="147">
        <v>0</v>
      </c>
      <c r="N430" s="147">
        <v>0</v>
      </c>
      <c r="O430" s="147">
        <v>0</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20</v>
      </c>
      <c r="K433" s="193" t="str">
        <f>IF(OR(COUNTIF(L433:P433,"未確認")&gt;0,COUNTIF(L433:P433,"~*")&gt;0),"※","")</f>
        <v/>
      </c>
      <c r="L433" s="147">
        <v>20</v>
      </c>
      <c r="M433" s="147">
        <v>0</v>
      </c>
      <c r="N433" s="147">
        <v>0</v>
      </c>
      <c r="O433" s="147">
        <v>0</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15</v>
      </c>
      <c r="K434" s="193" t="str">
        <f>IF(OR(COUNTIF(L434:P434,"未確認")&gt;0,COUNTIF(L434:P434,"~*")&gt;0),"※","")</f>
        <v/>
      </c>
      <c r="L434" s="147">
        <v>15</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1052</v>
      </c>
      <c r="P441" s="66" t="s">
        <v>1052</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1053</v>
      </c>
      <c r="O442" s="70" t="s">
        <v>1053</v>
      </c>
      <c r="P442" s="70" t="s">
        <v>1053</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1052</v>
      </c>
      <c r="P466" s="66" t="s">
        <v>1052</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1053</v>
      </c>
      <c r="O467" s="70" t="s">
        <v>1053</v>
      </c>
      <c r="P467" s="70" t="s">
        <v>1053</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11</v>
      </c>
      <c r="K468" s="201" t="str">
        <f t="shared" ref="K468:K475" si="16">IF(OR(COUNTIF(L468:P468,"未確認")&gt;0,COUNTIF(L468:P468,"*")&gt;0),"※","")</f>
        <v>※</v>
      </c>
      <c r="L468" s="117" t="s">
        <v>1044</v>
      </c>
      <c r="M468" s="117" t="s">
        <v>1044</v>
      </c>
      <c r="N468" s="117">
        <v>0</v>
      </c>
      <c r="O468" s="117" t="s">
        <v>541</v>
      </c>
      <c r="P468" s="117">
        <v>11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978</v>
      </c>
      <c r="M469" s="117" t="s">
        <v>978</v>
      </c>
      <c r="N469" s="117" t="s">
        <v>978</v>
      </c>
      <c r="O469" s="117" t="s">
        <v>978</v>
      </c>
      <c r="P469" s="117" t="s">
        <v>978</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117" t="s">
        <v>978</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117" t="s">
        <v>978</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117" t="s">
        <v>978</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117" t="s">
        <v>978</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117" t="s">
        <v>978</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117" t="s">
        <v>978</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t="s">
        <v>978</v>
      </c>
      <c r="M476" s="117" t="s">
        <v>978</v>
      </c>
      <c r="N476" s="117" t="s">
        <v>978</v>
      </c>
      <c r="O476" s="117" t="s">
        <v>978</v>
      </c>
      <c r="P476" s="117" t="s">
        <v>978</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IF(OR(COUNTIF(L477:P477,"未確認")&gt;0,COUNTIF(L477:P477,"*")&gt;0),"※","")</f>
        <v>※</v>
      </c>
      <c r="L477" s="117" t="s">
        <v>978</v>
      </c>
      <c r="M477" s="117" t="s">
        <v>978</v>
      </c>
      <c r="N477" s="117" t="s">
        <v>978</v>
      </c>
      <c r="O477" s="117" t="s">
        <v>978</v>
      </c>
      <c r="P477" s="117" t="s">
        <v>978</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117" t="s">
        <v>978</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117" t="s">
        <v>978</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117" t="s">
        <v>978</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1044</v>
      </c>
      <c r="M481" s="117" t="s">
        <v>1044</v>
      </c>
      <c r="N481" s="117">
        <v>0</v>
      </c>
      <c r="O481" s="117">
        <v>0</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未確認</v>
      </c>
      <c r="K482" s="201" t="str">
        <f t="shared" si="18"/>
        <v>※</v>
      </c>
      <c r="L482" s="117" t="s">
        <v>978</v>
      </c>
      <c r="M482" s="117" t="s">
        <v>978</v>
      </c>
      <c r="N482" s="117" t="s">
        <v>978</v>
      </c>
      <c r="O482" s="117" t="s">
        <v>978</v>
      </c>
      <c r="P482" s="117" t="s">
        <v>978</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117" t="s">
        <v>978</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117" t="s">
        <v>978</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117" t="s">
        <v>978</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117" t="s">
        <v>978</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117" t="s">
        <v>978</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117" t="s">
        <v>978</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117" t="s">
        <v>978</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117" t="s">
        <v>978</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117" t="s">
        <v>978</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117" t="s">
        <v>978</v>
      </c>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117" t="s">
        <v>978</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t="s">
        <v>1044</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t="s">
        <v>1044</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t="s">
        <v>1044</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1052</v>
      </c>
      <c r="P502" s="66" t="s">
        <v>1052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1053</v>
      </c>
      <c r="O503" s="70" t="s">
        <v>1053</v>
      </c>
      <c r="P503" s="70" t="s">
        <v>1053</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v>
      </c>
      <c r="L504" s="117" t="s">
        <v>1044</v>
      </c>
      <c r="M504" s="117" t="s">
        <v>1044</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t="s">
        <v>1044</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t="s">
        <v>1044</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t="s">
        <v>1044</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t="s">
        <v>1044</v>
      </c>
      <c r="N508" s="117">
        <v>0</v>
      </c>
      <c r="O508" s="117">
        <v>0</v>
      </c>
      <c r="P508" s="117">
        <v>0</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t="s">
        <v>1044</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t="s">
        <v>1044</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t="s">
        <v>1044</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1052</v>
      </c>
      <c r="P514" s="66" t="s">
        <v>1052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1053</v>
      </c>
      <c r="O515" s="70" t="s">
        <v>1053</v>
      </c>
      <c r="P515" s="70" t="s">
        <v>1053</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v>
      </c>
      <c r="L516" s="117" t="s">
        <v>1044</v>
      </c>
      <c r="M516" s="117" t="s">
        <v>1044</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v>
      </c>
      <c r="L517" s="117" t="s">
        <v>1044</v>
      </c>
      <c r="M517" s="117" t="s">
        <v>1044</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1052</v>
      </c>
      <c r="P520" s="66" t="s">
        <v>1052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1053</v>
      </c>
      <c r="O521" s="70" t="s">
        <v>1053</v>
      </c>
      <c r="P521" s="70" t="s">
        <v>1053</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v>
      </c>
      <c r="L522" s="117" t="s">
        <v>1044</v>
      </c>
      <c r="M522" s="117" t="s">
        <v>1044</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1052</v>
      </c>
      <c r="P525" s="66" t="s">
        <v>1052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1053</v>
      </c>
      <c r="O526" s="70" t="s">
        <v>1053</v>
      </c>
      <c r="P526" s="70" t="s">
        <v>1053</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1052</v>
      </c>
      <c r="P530" s="66" t="s">
        <v>1052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1053</v>
      </c>
      <c r="O531" s="70" t="s">
        <v>1053</v>
      </c>
      <c r="P531" s="70" t="s">
        <v>1053</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v>
      </c>
      <c r="L532" s="117" t="s">
        <v>1044</v>
      </c>
      <c r="M532" s="117" t="s">
        <v>1044</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t="s">
        <v>1044</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t="s">
        <v>1044</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t="s">
        <v>1044</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t="s">
        <v>1044</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t="s">
        <v>1044</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1052</v>
      </c>
      <c r="P543" s="66" t="s">
        <v>1052</v>
      </c>
    </row>
    <row r="544" spans="1:22" s="1" customFormat="1" ht="20.25" customHeight="1">
      <c r="A544" s="243"/>
      <c r="C544" s="62"/>
      <c r="D544" s="3"/>
      <c r="E544" s="3"/>
      <c r="F544" s="3"/>
      <c r="G544" s="3"/>
      <c r="H544" s="287"/>
      <c r="I544" s="67" t="s">
        <v>36</v>
      </c>
      <c r="J544" s="68"/>
      <c r="K544" s="186"/>
      <c r="L544" s="70" t="s">
        <v>1049</v>
      </c>
      <c r="M544" s="70" t="s">
        <v>1049</v>
      </c>
      <c r="N544" s="70" t="s">
        <v>1053</v>
      </c>
      <c r="O544" s="70" t="s">
        <v>1053</v>
      </c>
      <c r="P544" s="70" t="s">
        <v>1053</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v>
      </c>
      <c r="L545" s="117" t="s">
        <v>1044</v>
      </c>
      <c r="M545" s="117" t="s">
        <v>1044</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t="s">
        <v>1044</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t="s">
        <v>1044</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t="s">
        <v>1044</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t="s">
        <v>1044</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t="s">
        <v>1044</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t="s">
        <v>1044</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t="s">
        <v>1044</v>
      </c>
      <c r="N552" s="117">
        <v>0</v>
      </c>
      <c r="O552" s="117">
        <v>0</v>
      </c>
      <c r="P552" s="117">
        <v>0</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t="s">
        <v>1044</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t="s">
        <v>1044</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t="s">
        <v>1044</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t="s">
        <v>1044</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t="s">
        <v>1044</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0</v>
      </c>
      <c r="M560" s="211">
        <v>0</v>
      </c>
      <c r="N560" s="211">
        <v>0</v>
      </c>
      <c r="O560" s="211">
        <v>0</v>
      </c>
      <c r="P560" s="211">
        <v>0</v>
      </c>
    </row>
    <row r="561" spans="1:16" s="91" customFormat="1" ht="34.5" customHeight="1">
      <c r="A561" s="251" t="s">
        <v>871</v>
      </c>
      <c r="B561" s="119"/>
      <c r="C561" s="209"/>
      <c r="D561" s="331" t="s">
        <v>377</v>
      </c>
      <c r="E561" s="342"/>
      <c r="F561" s="342"/>
      <c r="G561" s="342"/>
      <c r="H561" s="332"/>
      <c r="I561" s="343"/>
      <c r="J561" s="207"/>
      <c r="K561" s="210"/>
      <c r="L561" s="211">
        <v>0</v>
      </c>
      <c r="M561" s="211">
        <v>0</v>
      </c>
      <c r="N561" s="211">
        <v>0</v>
      </c>
      <c r="O561" s="211">
        <v>0</v>
      </c>
      <c r="P561" s="211">
        <v>0</v>
      </c>
    </row>
    <row r="562" spans="1:16" s="91" customFormat="1" ht="34.5" customHeight="1">
      <c r="A562" s="251" t="s">
        <v>872</v>
      </c>
      <c r="B562" s="119"/>
      <c r="C562" s="209"/>
      <c r="D562" s="331" t="s">
        <v>993</v>
      </c>
      <c r="E562" s="342"/>
      <c r="F562" s="342"/>
      <c r="G562" s="342"/>
      <c r="H562" s="332"/>
      <c r="I562" s="343"/>
      <c r="J562" s="207"/>
      <c r="K562" s="210"/>
      <c r="L562" s="211">
        <v>0</v>
      </c>
      <c r="M562" s="211">
        <v>0</v>
      </c>
      <c r="N562" s="211">
        <v>0</v>
      </c>
      <c r="O562" s="211">
        <v>0</v>
      </c>
      <c r="P562" s="211">
        <v>0</v>
      </c>
    </row>
    <row r="563" spans="1:16" s="91" customFormat="1" ht="34.5" customHeight="1">
      <c r="A563" s="251" t="s">
        <v>873</v>
      </c>
      <c r="B563" s="119"/>
      <c r="C563" s="209"/>
      <c r="D563" s="331" t="s">
        <v>379</v>
      </c>
      <c r="E563" s="342"/>
      <c r="F563" s="342"/>
      <c r="G563" s="342"/>
      <c r="H563" s="332"/>
      <c r="I563" s="343"/>
      <c r="J563" s="207"/>
      <c r="K563" s="210"/>
      <c r="L563" s="211">
        <v>0</v>
      </c>
      <c r="M563" s="211">
        <v>0</v>
      </c>
      <c r="N563" s="211">
        <v>0</v>
      </c>
      <c r="O563" s="211">
        <v>0</v>
      </c>
      <c r="P563" s="211">
        <v>0</v>
      </c>
    </row>
    <row r="564" spans="1:16" s="91" customFormat="1" ht="34.5" customHeight="1">
      <c r="A564" s="251" t="s">
        <v>874</v>
      </c>
      <c r="B564" s="119"/>
      <c r="C564" s="209"/>
      <c r="D564" s="331" t="s">
        <v>380</v>
      </c>
      <c r="E564" s="342"/>
      <c r="F564" s="342"/>
      <c r="G564" s="342"/>
      <c r="H564" s="332"/>
      <c r="I564" s="343"/>
      <c r="J564" s="207"/>
      <c r="K564" s="210"/>
      <c r="L564" s="211">
        <v>0</v>
      </c>
      <c r="M564" s="211">
        <v>0</v>
      </c>
      <c r="N564" s="211">
        <v>0</v>
      </c>
      <c r="O564" s="211">
        <v>0</v>
      </c>
      <c r="P564" s="211">
        <v>0</v>
      </c>
    </row>
    <row r="565" spans="1:16" s="91" customFormat="1" ht="34.5" customHeight="1">
      <c r="A565" s="251" t="s">
        <v>875</v>
      </c>
      <c r="B565" s="119"/>
      <c r="C565" s="280"/>
      <c r="D565" s="331" t="s">
        <v>869</v>
      </c>
      <c r="E565" s="342"/>
      <c r="F565" s="342"/>
      <c r="G565" s="342"/>
      <c r="H565" s="332"/>
      <c r="I565" s="343"/>
      <c r="J565" s="207"/>
      <c r="K565" s="210"/>
      <c r="L565" s="211">
        <v>0</v>
      </c>
      <c r="M565" s="211">
        <v>0</v>
      </c>
      <c r="N565" s="211">
        <v>0</v>
      </c>
      <c r="O565" s="211">
        <v>0</v>
      </c>
      <c r="P565" s="211">
        <v>0</v>
      </c>
    </row>
    <row r="566" spans="1:16" s="91" customFormat="1" ht="34.5" customHeight="1">
      <c r="A566" s="251" t="s">
        <v>876</v>
      </c>
      <c r="B566" s="119"/>
      <c r="C566" s="285"/>
      <c r="D566" s="331" t="s">
        <v>994</v>
      </c>
      <c r="E566" s="342"/>
      <c r="F566" s="342"/>
      <c r="G566" s="342"/>
      <c r="H566" s="332"/>
      <c r="I566" s="343"/>
      <c r="J566" s="213"/>
      <c r="K566" s="214"/>
      <c r="L566" s="211">
        <v>0</v>
      </c>
      <c r="M566" s="211">
        <v>0</v>
      </c>
      <c r="N566" s="211">
        <v>0</v>
      </c>
      <c r="O566" s="211">
        <v>0</v>
      </c>
      <c r="P566" s="211">
        <v>0</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row>
    <row r="578" spans="1:22" s="91" customFormat="1" ht="34.5" customHeight="1">
      <c r="A578" s="251" t="s">
        <v>886</v>
      </c>
      <c r="B578" s="119"/>
      <c r="C578" s="209"/>
      <c r="D578" s="331" t="s">
        <v>993</v>
      </c>
      <c r="E578" s="342"/>
      <c r="F578" s="342"/>
      <c r="G578" s="342"/>
      <c r="H578" s="332"/>
      <c r="I578" s="343"/>
      <c r="J578" s="207"/>
      <c r="K578" s="210"/>
      <c r="L578" s="211">
        <v>0</v>
      </c>
      <c r="M578" s="211">
        <v>0</v>
      </c>
      <c r="N578" s="211">
        <v>0</v>
      </c>
      <c r="O578" s="211">
        <v>0</v>
      </c>
      <c r="P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row>
    <row r="582" spans="1:22" s="91" customFormat="1" ht="34.5" customHeight="1">
      <c r="A582" s="251" t="s">
        <v>890</v>
      </c>
      <c r="B582" s="119"/>
      <c r="C582" s="212"/>
      <c r="D582" s="331" t="s">
        <v>994</v>
      </c>
      <c r="E582" s="342"/>
      <c r="F582" s="342"/>
      <c r="G582" s="342"/>
      <c r="H582" s="332"/>
      <c r="I582" s="344"/>
      <c r="J582" s="213"/>
      <c r="K582" s="214"/>
      <c r="L582" s="211">
        <v>0</v>
      </c>
      <c r="M582" s="211">
        <v>0</v>
      </c>
      <c r="N582" s="211">
        <v>0</v>
      </c>
      <c r="O582" s="211">
        <v>0</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1052</v>
      </c>
      <c r="P588" s="66" t="s">
        <v>1052</v>
      </c>
    </row>
    <row r="589" spans="1:22" s="1" customFormat="1" ht="20.25" customHeight="1">
      <c r="A589" s="243"/>
      <c r="C589" s="62"/>
      <c r="D589" s="3"/>
      <c r="E589" s="3"/>
      <c r="F589" s="3"/>
      <c r="G589" s="3"/>
      <c r="H589" s="287"/>
      <c r="I589" s="67" t="s">
        <v>36</v>
      </c>
      <c r="J589" s="68"/>
      <c r="K589" s="186"/>
      <c r="L589" s="70" t="s">
        <v>1049</v>
      </c>
      <c r="M589" s="70" t="s">
        <v>1049</v>
      </c>
      <c r="N589" s="70" t="s">
        <v>1053</v>
      </c>
      <c r="O589" s="70" t="s">
        <v>1053</v>
      </c>
      <c r="P589" s="70" t="s">
        <v>1053</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v>
      </c>
      <c r="L590" s="117" t="s">
        <v>1044</v>
      </c>
      <c r="M590" s="117" t="s">
        <v>1044</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1044</v>
      </c>
      <c r="M591" s="117" t="s">
        <v>1044</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v>
      </c>
      <c r="L592" s="117" t="s">
        <v>1044</v>
      </c>
      <c r="M592" s="117" t="s">
        <v>1044</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10</v>
      </c>
      <c r="K593" s="201" t="str">
        <f>IF(OR(COUNTIF(L593:P593,"未確認")&gt;0,COUNTIF(L593:P593,"*")&gt;0),"※","")</f>
        <v>※</v>
      </c>
      <c r="L593" s="117" t="s">
        <v>1044</v>
      </c>
      <c r="M593" s="117" t="s">
        <v>1044</v>
      </c>
      <c r="N593" s="117">
        <v>0</v>
      </c>
      <c r="O593" s="117">
        <v>10</v>
      </c>
      <c r="P593" s="117" t="s">
        <v>541</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v>
      </c>
      <c r="L594" s="117" t="s">
        <v>1044</v>
      </c>
      <c r="M594" s="117" t="s">
        <v>1044</v>
      </c>
      <c r="N594" s="117">
        <v>0</v>
      </c>
      <c r="O594" s="117">
        <v>0</v>
      </c>
      <c r="P594" s="117">
        <v>0</v>
      </c>
    </row>
    <row r="595" spans="1:16" s="115" customFormat="1" ht="35.15" customHeight="1">
      <c r="A595" s="251" t="s">
        <v>895</v>
      </c>
      <c r="B595" s="84"/>
      <c r="C595" s="323" t="s">
        <v>995</v>
      </c>
      <c r="D595" s="324"/>
      <c r="E595" s="324"/>
      <c r="F595" s="324"/>
      <c r="G595" s="324"/>
      <c r="H595" s="325"/>
      <c r="I595" s="340" t="s">
        <v>397</v>
      </c>
      <c r="J595" s="140">
        <v>402</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38</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570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125</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230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v>
      </c>
      <c r="L600" s="117" t="s">
        <v>1044</v>
      </c>
      <c r="M600" s="117" t="s">
        <v>1044</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t="s">
        <v>1044</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1044</v>
      </c>
      <c r="M602" s="117" t="s">
        <v>1044</v>
      </c>
      <c r="N602" s="117">
        <v>0</v>
      </c>
      <c r="O602" s="117">
        <v>0</v>
      </c>
      <c r="P602" s="117" t="s">
        <v>541</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t="s">
        <v>1044</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t="s">
        <v>1044</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t="s">
        <v>1044</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1052</v>
      </c>
      <c r="P611" s="66" t="s">
        <v>1052</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1053</v>
      </c>
      <c r="O612" s="70" t="s">
        <v>1053</v>
      </c>
      <c r="P612" s="70" t="s">
        <v>1053</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v>
      </c>
      <c r="L613" s="117" t="s">
        <v>1044</v>
      </c>
      <c r="M613" s="117" t="s">
        <v>1044</v>
      </c>
      <c r="N613" s="117">
        <v>0</v>
      </c>
      <c r="O613" s="117">
        <v>0</v>
      </c>
      <c r="P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t="s">
        <v>1044</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t="s">
        <v>1044</v>
      </c>
      <c r="N615" s="117">
        <v>0</v>
      </c>
      <c r="O615" s="117">
        <v>0</v>
      </c>
      <c r="P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t="s">
        <v>1044</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49</v>
      </c>
      <c r="K617" s="201" t="str">
        <f t="shared" si="29"/>
        <v>※</v>
      </c>
      <c r="L617" s="117" t="s">
        <v>1044</v>
      </c>
      <c r="M617" s="117" t="s">
        <v>1044</v>
      </c>
      <c r="N617" s="117">
        <v>20</v>
      </c>
      <c r="O617" s="117">
        <v>10</v>
      </c>
      <c r="P617" s="117">
        <v>19</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1044</v>
      </c>
      <c r="M618" s="117" t="s">
        <v>1044</v>
      </c>
      <c r="N618" s="117">
        <v>0</v>
      </c>
      <c r="O618" s="117">
        <v>0</v>
      </c>
      <c r="P618" s="117">
        <v>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t="s">
        <v>1044</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t="s">
        <v>1044</v>
      </c>
      <c r="N620" s="117">
        <v>0</v>
      </c>
      <c r="O620" s="117">
        <v>0</v>
      </c>
      <c r="P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t="s">
        <v>1044</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1044</v>
      </c>
      <c r="M622" s="117" t="s">
        <v>1044</v>
      </c>
      <c r="N622" s="117" t="s">
        <v>541</v>
      </c>
      <c r="O622" s="117" t="s">
        <v>541</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t="s">
        <v>1044</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1052</v>
      </c>
      <c r="P629" s="66" t="s">
        <v>1052</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1053</v>
      </c>
      <c r="O630" s="70" t="s">
        <v>1053</v>
      </c>
      <c r="P630" s="70" t="s">
        <v>1053</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1044</v>
      </c>
      <c r="M631" s="117" t="s">
        <v>1044</v>
      </c>
      <c r="N631" s="117" t="s">
        <v>541</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v>
      </c>
      <c r="L632" s="117" t="s">
        <v>1044</v>
      </c>
      <c r="M632" s="117" t="s">
        <v>1044</v>
      </c>
      <c r="N632" s="117">
        <v>10</v>
      </c>
      <c r="O632" s="117" t="s">
        <v>541</v>
      </c>
      <c r="P632" s="117" t="s">
        <v>541</v>
      </c>
    </row>
    <row r="633" spans="1:22" s="118" customFormat="1" ht="56">
      <c r="A633" s="252" t="s">
        <v>919</v>
      </c>
      <c r="B633" s="119"/>
      <c r="C633" s="320" t="s">
        <v>436</v>
      </c>
      <c r="D633" s="321"/>
      <c r="E633" s="321"/>
      <c r="F633" s="321"/>
      <c r="G633" s="321"/>
      <c r="H633" s="322"/>
      <c r="I633" s="122" t="s">
        <v>437</v>
      </c>
      <c r="J633" s="116">
        <f t="shared" si="30"/>
        <v>25</v>
      </c>
      <c r="K633" s="201" t="str">
        <f t="shared" si="31"/>
        <v>※</v>
      </c>
      <c r="L633" s="117" t="s">
        <v>1044</v>
      </c>
      <c r="M633" s="117" t="s">
        <v>1044</v>
      </c>
      <c r="N633" s="117">
        <v>10</v>
      </c>
      <c r="O633" s="117">
        <v>15</v>
      </c>
      <c r="P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t="s">
        <v>1044</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t="s">
        <v>1044</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t="s">
        <v>1044</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t="s">
        <v>1044</v>
      </c>
      <c r="N637" s="117">
        <v>0</v>
      </c>
      <c r="O637" s="117">
        <v>0</v>
      </c>
      <c r="P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t="s">
        <v>1044</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1052</v>
      </c>
      <c r="P644" s="66" t="s">
        <v>1052</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1053</v>
      </c>
      <c r="O645" s="70" t="s">
        <v>1053</v>
      </c>
      <c r="P645" s="70" t="s">
        <v>1053</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97</v>
      </c>
      <c r="K646" s="201" t="str">
        <f t="shared" ref="K646:K660" si="33">IF(OR(COUNTIF(L646:P646,"未確認")&gt;0,COUNTIF(L646:P646,"*")&gt;0),"※","")</f>
        <v>※</v>
      </c>
      <c r="L646" s="117" t="s">
        <v>1044</v>
      </c>
      <c r="M646" s="117" t="s">
        <v>1044</v>
      </c>
      <c r="N646" s="117">
        <v>35</v>
      </c>
      <c r="O646" s="117">
        <v>35</v>
      </c>
      <c r="P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t="s">
        <v>1044</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1044</v>
      </c>
      <c r="M648" s="117" t="s">
        <v>1044</v>
      </c>
      <c r="N648" s="117" t="s">
        <v>541</v>
      </c>
      <c r="O648" s="117" t="s">
        <v>541</v>
      </c>
      <c r="P648" s="117" t="s">
        <v>541</v>
      </c>
    </row>
    <row r="649" spans="1:22" s="118" customFormat="1" ht="70" customHeight="1">
      <c r="A649" s="252" t="s">
        <v>928</v>
      </c>
      <c r="B649" s="84"/>
      <c r="C649" s="295"/>
      <c r="D649" s="297"/>
      <c r="E649" s="320" t="s">
        <v>940</v>
      </c>
      <c r="F649" s="321"/>
      <c r="G649" s="321"/>
      <c r="H649" s="322"/>
      <c r="I649" s="122" t="s">
        <v>456</v>
      </c>
      <c r="J649" s="116">
        <f t="shared" si="32"/>
        <v>31</v>
      </c>
      <c r="K649" s="201" t="str">
        <f t="shared" si="33"/>
        <v>※</v>
      </c>
      <c r="L649" s="117" t="s">
        <v>1044</v>
      </c>
      <c r="M649" s="117" t="s">
        <v>1044</v>
      </c>
      <c r="N649" s="117">
        <v>16</v>
      </c>
      <c r="O649" s="117">
        <v>15</v>
      </c>
      <c r="P649" s="117">
        <v>0</v>
      </c>
    </row>
    <row r="650" spans="1:22" s="118" customFormat="1" ht="84" customHeight="1">
      <c r="A650" s="252" t="s">
        <v>929</v>
      </c>
      <c r="B650" s="84"/>
      <c r="C650" s="295"/>
      <c r="D650" s="297"/>
      <c r="E650" s="320" t="s">
        <v>941</v>
      </c>
      <c r="F650" s="321"/>
      <c r="G650" s="321"/>
      <c r="H650" s="322"/>
      <c r="I650" s="122" t="s">
        <v>458</v>
      </c>
      <c r="J650" s="116">
        <f t="shared" si="32"/>
        <v>61</v>
      </c>
      <c r="K650" s="201" t="str">
        <f t="shared" si="33"/>
        <v>※</v>
      </c>
      <c r="L650" s="117" t="s">
        <v>1044</v>
      </c>
      <c r="M650" s="117" t="s">
        <v>1044</v>
      </c>
      <c r="N650" s="117">
        <v>16</v>
      </c>
      <c r="O650" s="117">
        <v>19</v>
      </c>
      <c r="P650" s="117">
        <v>26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t="s">
        <v>1044</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t="s">
        <v>1044</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t="s">
        <v>1044</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t="s">
        <v>1044</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38</v>
      </c>
      <c r="K655" s="201" t="str">
        <f t="shared" si="33"/>
        <v>※</v>
      </c>
      <c r="L655" s="117" t="s">
        <v>1044</v>
      </c>
      <c r="M655" s="117" t="s">
        <v>1044</v>
      </c>
      <c r="N655" s="117">
        <v>14</v>
      </c>
      <c r="O655" s="117">
        <v>12</v>
      </c>
      <c r="P655" s="117">
        <v>12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t="s">
        <v>1044</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22</v>
      </c>
      <c r="K657" s="201" t="str">
        <f t="shared" si="33"/>
        <v>※</v>
      </c>
      <c r="L657" s="117" t="s">
        <v>1044</v>
      </c>
      <c r="M657" s="117" t="s">
        <v>1044</v>
      </c>
      <c r="N657" s="117">
        <v>11</v>
      </c>
      <c r="O657" s="117" t="s">
        <v>541</v>
      </c>
      <c r="P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1044</v>
      </c>
      <c r="M658" s="117" t="s">
        <v>1044</v>
      </c>
      <c r="N658" s="117">
        <v>0</v>
      </c>
      <c r="O658" s="117">
        <v>0</v>
      </c>
      <c r="P658" s="117" t="s">
        <v>541</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t="s">
        <v>1044</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t="s">
        <v>1044</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1052</v>
      </c>
      <c r="P665" s="66" t="s">
        <v>1052</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1053</v>
      </c>
      <c r="O666" s="70" t="s">
        <v>1053</v>
      </c>
      <c r="P666" s="70" t="s">
        <v>1053</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1052</v>
      </c>
      <c r="P681" s="66" t="s">
        <v>1052</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1053</v>
      </c>
      <c r="O682" s="70" t="s">
        <v>1053</v>
      </c>
      <c r="P682" s="70" t="s">
        <v>1053</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IF(SUM(L683:P683)=0,IF(COUNTIF(L683:P683,"未確認")&gt;0,"未確認",IF(COUNTIF(L683:P683,"~*")&gt;0,"*",SUM(L683:P683))),SUM(L683:P683))</f>
        <v>0</v>
      </c>
      <c r="K683" s="201" t="str">
        <f>IF(OR(COUNTIF(L683:P683,"未確認")&gt;0,COUNTIF(L683:P683,"*")&gt;0),"※","")</f>
        <v>※</v>
      </c>
      <c r="L683" s="117" t="s">
        <v>1044</v>
      </c>
      <c r="M683" s="117" t="s">
        <v>1044</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v>
      </c>
      <c r="L684" s="117" t="s">
        <v>1044</v>
      </c>
      <c r="M684" s="117" t="s">
        <v>1044</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v>
      </c>
      <c r="L685" s="117" t="s">
        <v>1044</v>
      </c>
      <c r="M685" s="117" t="s">
        <v>1044</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1052</v>
      </c>
      <c r="P691" s="66" t="s">
        <v>1052</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1053</v>
      </c>
      <c r="O692" s="70" t="s">
        <v>1053</v>
      </c>
      <c r="P692" s="70" t="s">
        <v>1053</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v>
      </c>
      <c r="L693" s="117" t="s">
        <v>1044</v>
      </c>
      <c r="M693" s="117" t="s">
        <v>1044</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v>
      </c>
      <c r="L694" s="117" t="s">
        <v>1044</v>
      </c>
      <c r="M694" s="117" t="s">
        <v>1044</v>
      </c>
      <c r="N694" s="117">
        <v>0</v>
      </c>
      <c r="O694" s="117">
        <v>0</v>
      </c>
      <c r="P694" s="117">
        <v>0</v>
      </c>
    </row>
    <row r="695" spans="1:22" s="118" customFormat="1" ht="70" customHeight="1">
      <c r="A695" s="252" t="s">
        <v>965</v>
      </c>
      <c r="B695" s="119"/>
      <c r="C695" s="317" t="s">
        <v>1007</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v>
      </c>
      <c r="L695" s="117" t="s">
        <v>1044</v>
      </c>
      <c r="M695" s="117" t="s">
        <v>1044</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v>
      </c>
      <c r="L696" s="117" t="s">
        <v>1044</v>
      </c>
      <c r="M696" s="117" t="s">
        <v>1044</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v>
      </c>
      <c r="L697" s="117" t="s">
        <v>1044</v>
      </c>
      <c r="M697" s="117" t="s">
        <v>1044</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1052</v>
      </c>
      <c r="P704" s="66" t="s">
        <v>1052</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1053</v>
      </c>
      <c r="O705" s="70" t="s">
        <v>1053</v>
      </c>
      <c r="P705" s="70" t="s">
        <v>1053</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v>
      </c>
      <c r="L706" s="117" t="s">
        <v>1044</v>
      </c>
      <c r="M706" s="117" t="s">
        <v>1044</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v>
      </c>
      <c r="L707" s="117" t="s">
        <v>1044</v>
      </c>
      <c r="M707" s="117" t="s">
        <v>1044</v>
      </c>
      <c r="N707" s="117">
        <v>0</v>
      </c>
      <c r="O707" s="117">
        <v>0</v>
      </c>
      <c r="P707" s="117">
        <v>0</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v>
      </c>
      <c r="L708" s="117" t="s">
        <v>1044</v>
      </c>
      <c r="M708" s="117" t="s">
        <v>1044</v>
      </c>
      <c r="N708" s="117">
        <v>0</v>
      </c>
      <c r="O708" s="117">
        <v>0</v>
      </c>
      <c r="P708" s="117">
        <v>0</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v>
      </c>
      <c r="L709" s="117" t="s">
        <v>1044</v>
      </c>
      <c r="M709" s="117" t="s">
        <v>1044</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E86933-280C-4A45-BE23-00EC9CDAE6F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2019-12-23T00:55:03Z</dcterms:modified>
</cp:coreProperties>
</file>