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A51F6B1-D259-4638-ADAC-C8768317AEFA}"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<sst xmlns="http://schemas.openxmlformats.org/spreadsheetml/2006/main" count="3151" uniqueCount="1057">
  <si>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</si>
  <si>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</si>
  <si>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</si>
  <si>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</si>
  <si>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</si>
  <si>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</si>
  <si>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</si>
  <si>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</si>
  <si>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</si>
  <si>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</si>
  <si>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</si>
  <si>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</si>
  <si>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</si>
  <si>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</si>
  <si>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</si>
  <si>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</si>
  <si>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</si>
  <si>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</si>
  <si>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</si>
  <si>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</si>
  <si>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</si>
  <si>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</si>
  <si>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</si>
  <si>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</si>
  <si>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</si>
  <si>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</si>
  <si>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</si>
  <si>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</si>
  <si>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</si>
  <si>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</si>
  <si>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</si>
  <si>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</si>
  <si>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</si>
  <si>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</si>
  <si>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</si>
  <si>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</si>
  <si>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</si>
  <si>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</si>
  <si>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</si>
  <si>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</si>
  <si>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</si>
  <si>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</si>
  <si>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</si>
  <si>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</si>
  <si>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</si>
  <si>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</si>
  <si>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</si>
  <si>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</si>
  <si>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</si>
  <si>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</si>
  <si>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</si>
  <si>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</si>
  <si>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</si>
  <si>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</si>
  <si>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</si>
  <si>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</si>
  <si>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</si>
  <si>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</si>
  <si>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</si>
  <si>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</si>
  <si>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</si>
  <si>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</si>
  <si>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</si>
  <si>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</si>
  <si>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</si>
  <si>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</si>
  <si>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</si>
  <si>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</si>
  <si>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</si>
  <si>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</si>
  <si>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</si>
  <si>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</si>
  <si>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</si>
  <si>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</si>
  <si>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</si>
  <si>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</si>
  <si>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</si>
  <si>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</si>
  <si>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</si>
  <si>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</si>
  <si>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</si>
  <si>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</si>
  <si>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</si>
  <si>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</si>
  <si>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</si>
  <si>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</si>
  <si>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</si>
  <si>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</si>
  <si>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</si>
  <si>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</si>
  <si>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</si>
  <si>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</si>
  <si>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</si>
  <si>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</si>
  <si>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</si>
  <si>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</si>
  <si>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</si>
  <si>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</si>
  <si>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</si>
  <si>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</si>
  <si>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</si>
  <si>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</si>
  <si>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</si>
  <si>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</si>
  <si>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</si>
  <si>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</si>
  <si>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</si>
  <si>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</si>
  <si>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</si>
  <si>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</si>
  <si>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</si>
  <si>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</si>
  <si>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</si>
  <si>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</si>
  <si>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</si>
  <si>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</si>
  <si>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</si>
  <si>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</si>
  <si>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</si>
  <si>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</si>
  <si>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</si>
  <si>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</si>
  <si>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</si>
  <si>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</si>
  <si>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</si>
  <si>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</si>
  <si>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</si>
  <si>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</si>
  <si>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</si>
  <si>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</si>
  <si>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</si>
  <si>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</si>
  <si>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</si>
  <si>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</si>
  <si>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</si>
  <si>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</si>
  <si>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</si>
  <si>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</si>
  <si>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</si>
  <si>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</si>
  <si>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</si>
  <si>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</si>
  <si>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</si>
  <si>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</si>
  <si>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</si>
  <si>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</si>
  <si>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</si>
  <si>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</si>
  <si>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</si>
  <si>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</si>
  <si>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</si>
  <si>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</si>
  <si>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</si>
  <si>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</si>
  <si>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</si>
  <si>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</si>
  <si>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</si>
  <si>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</si>
  <si>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</si>
  <si>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</si>
  <si>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</si>
  <si>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</si>
  <si>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</si>
  <si>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</si>
  <si>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</si>
  <si>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</si>
  <si>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</si>
  <si>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</si>
  <si>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</si>
  <si>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</si>
  <si>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</si>
  <si>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</si>
  <si>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</si>
  <si>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</si>
  <si>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</si>
  <si>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</si>
  <si>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</si>
  <si>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</si>
  <si>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</si>
  <si>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</si>
  <si>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</si>
  <si>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</si>
  <si>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</si>
  <si>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</si>
  <si>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</si>
  <si>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</si>
  <si>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</si>
  <si>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</si>
  <si>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</si>
  <si>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</si>
  <si>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</si>
  <si>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</si>
  <si>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</si>
  <si>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</si>
  <si>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</si>
  <si>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</si>
  <si>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</si>
  <si>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</si>
  <si>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</si>
  <si>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</si>
  <si>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</si>
  <si>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</si>
  <si>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</si>
  <si>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</si>
  <si>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</si>
  <si>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</si>
  <si>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</si>
  <si>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</si>
  <si>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</si>
  <si>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</si>
  <si>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</si>
  <si>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</si>
  <si>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</si>
  <si>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</si>
  <si>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</si>
  <si>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</si>
  <si>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</si>
  <si>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</si>
  <si>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</si>
  <si>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</si>
  <si>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</si>
  <si>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</si>
  <si>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</si>
  <si>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</si>
  <si>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</si>
  <si>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</si>
  <si>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</si>
  <si>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</si>
  <si>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</si>
  <si>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</si>
  <si>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</si>
  <si>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</si>
  <si>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</si>
  <si>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</si>
  <si>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</si>
  <si>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</si>
  <si>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</si>
  <si>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</si>
  <si>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</si>
  <si>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</si>
  <si>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</si>
  <si>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</si>
  <si>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</si>
  <si>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</si>
  <si>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</si>
  <si>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</si>
  <si>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</si>
  <si>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</si>
  <si>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</si>
  <si>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</si>
  <si>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</si>
  <si>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</si>
  <si>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</si>
  <si>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</si>
  <si>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</si>
  <si>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</si>
  <si>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</si>
  <si>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</si>
  <si>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</si>
  <si>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</si>
  <si>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</si>
  <si>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</si>
  <si>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</si>
  <si>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</si>
  <si>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</si>
  <si>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</si>
  <si>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</si>
  <si>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</si>
  <si>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</si>
  <si>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</si>
  <si>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</si>
  <si>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</si>
  <si>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</si>
  <si>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</si>
  <si>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</si>
  <si>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</si>
  <si>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</si>
  <si>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</si>
  <si>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</si>
  <si>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</si>
  <si>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</si>
  <si>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</si>
  <si>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</si>
  <si>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</si>
  <si>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</si>
  <si>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</si>
  <si>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</si>
  <si>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</si>
  <si>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</si>
  <si>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</si>
  <si>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</si>
  <si>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</si>
  <si>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</si>
  <si>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</si>
  <si>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</si>
  <si>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</si>
  <si>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</si>
  <si>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</si>
  <si>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</si>
  <si>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</si>
  <si>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</si>
  <si>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</si>
  <si>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</si>
  <si>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</si>
  <si>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</si>
  <si>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</si>
  <si>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</si>
  <si>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</si>
  <si>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</si>
  <si>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</si>
  <si>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</si>
  <si>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</si>
  <si>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</si>
  <si>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</si>
  <si>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</si>
  <si>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</si>
  <si>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</si>
  <si>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</si>
  <si>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</si>
  <si>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</si>
  <si>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</si>
  <si>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</si>
  <si>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</si>
  <si>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</si>
  <si>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</si>
  <si>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</si>
  <si>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</si>
  <si>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</si>
  <si>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</si>
  <si>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</si>
  <si>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</si>
  <si>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</si>
  <si>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</si>
  <si>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</si>
  <si>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</si>
  <si>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</si>
  <si>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</si>
  <si>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</si>
  <si>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</si>
  <si>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</si>
  <si>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</si>
  <si>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</si>
  <si>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</si>
  <si>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</si>
  <si>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</si>
  <si>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</si>
  <si>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</si>
  <si>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</si>
  <si>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</si>
  <si>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</si>
  <si>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</si>
  <si>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</si>
  <si>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</si>
  <si>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</si>
  <si>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</si>
  <si>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</si>
  <si>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</si>
  <si>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</si>
  <si>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</si>
  <si>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</si>
  <si>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</si>
  <si>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</si>
  <si>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</si>
  <si>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</si>
  <si>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</si>
  <si>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</si>
  <si>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</si>
  <si>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</si>
  <si>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</si>
  <si>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</si>
  <si>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</si>
  <si>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</si>
  <si>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</si>
  <si>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</si>
  <si>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</si>
  <si>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</si>
  <si>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</si>
  <si>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</si>
  <si>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</si>
  <si>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</si>
  <si>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</si>
  <si>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</si>
  <si>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</si>
  <si>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</si>
  <si>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</si>
  <si>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</si>
  <si>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</si>
  <si>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</si>
  <si>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</si>
  <si>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</si>
  <si>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</si>
  <si>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</si>
  <si>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</si>
  <si>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</si>
  <si>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</si>
  <si>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</si>
  <si>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</si>
  <si>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</si>
  <si>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</si>
  <si>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</si>
  <si>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</si>
  <si>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</si>
  <si>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</si>
  <si>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</si>
  <si>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</si>
  <si>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</si>
  <si>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</si>
  <si>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</si>
  <si>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</si>
  <si>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</si>
  <si>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</si>
  <si>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</si>
  <si>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</si>
  <si>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</si>
  <si>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</si>
  <si>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</si>
  <si>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</si>
  <si>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</si>
  <si>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</si>
  <si>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</si>
  <si>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</si>
  <si>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</si>
  <si>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</si>
  <si>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</si>
  <si>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</si>
  <si>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</si>
  <si>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</si>
  <si>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</si>
  <si>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</si>
  <si>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</si>
  <si>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</si>
  <si>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</si>
  <si>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</si>
  <si>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</si>
  <si>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</si>
  <si>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</si>
  <si>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</si>
  <si>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</si>
  <si>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</si>
  <si>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</si>
  <si>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</si>
  <si>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</si>
  <si>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</si>
  <si>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</si>
  <si>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</si>
  <si>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</si>
  <si>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</si>
  <si>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</si>
  <si>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</si>
  <si>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</si>
  <si>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</si>
  <si>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</si>
  <si>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</si>
  <si>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</si>
  <si>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</si>
  <si>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</si>
  <si>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</si>
  <si>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</si>
  <si>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</si>
  <si>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</si>
  <si>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</si>
  <si>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</si>
  <si>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</si>
  <si>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</si>
  <si>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</si>
  <si>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</si>
  <si>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</si>
  <si>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</si>
  <si>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</si>
  <si>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</si>
  <si>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</si>
  <si>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</si>
  <si>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</si>
  <si>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</si>
  <si>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</si>
  <si>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</si>
  <si>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</si>
  <si>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</si>
  <si>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</si>
  <si>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</si>
  <si>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</si>
  <si>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</si>
  <si>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</si>
  <si>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</si>
  <si>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</si>
  <si>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</si>
  <si>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</si>
  <si>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</si>
  <si>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</si>
  <si>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</si>
  <si>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</si>
  <si>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</si>
  <si>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</si>
  <si>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</si>
  <si>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</si>
  <si>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</si>
  <si>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</si>
  <si>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</si>
  <si>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</si>
  <si>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</si>
  <si>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</si>
  <si>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</si>
  <si>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</si>
  <si>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</si>
  <si>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</si>
  <si>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</si>
  <si>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</si>
  <si>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</si>
  <si>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</si>
  <si>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</si>
  <si>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</si>
  <si>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</si>
  <si>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</si>
  <si>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</si>
  <si>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</si>
  <si>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</si>
  <si>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</si>
  <si>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</si>
  <si>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</si>
  <si>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</si>
  <si>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</si>
  <si>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</si>
  <si>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</si>
  <si>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</si>
  <si>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</si>
  <si>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</si>
  <si>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</si>
  <si>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</si>
  <si>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</si>
  <si>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</si>
  <si>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</si>
  <si>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</si>
  <si>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</si>
  <si>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</si>
  <si>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</si>
  <si>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</si>
  <si>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</si>
  <si>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</si>
  <si>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</si>
  <si>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</si>
  <si>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</si>
  <si>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</si>
  <si>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</si>
  <si>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</si>
  <si>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</si>
  <si>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</si>
  <si>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</si>
  <si>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</si>
  <si>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</si>
  <si>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</si>
  <si>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</si>
  <si>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</si>
  <si>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</si>
  <si>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</si>
  <si>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</si>
  <si>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</si>
  <si>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</si>
  <si>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</si>
  <si>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</si>
  <si>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</si>
  <si>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</si>
  <si>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</si>
  <si>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</si>
  <si>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</si>
  <si>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</si>
  <si>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</si>
  <si>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</si>
  <si>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</si>
  <si>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</si>
  <si>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</si>
  <si>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</si>
  <si>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</si>
  <si>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</si>
  <si>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</si>
  <si>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</si>
  <si>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</si>
  <si>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</si>
  <si>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</si>
  <si>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</si>
  <si>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</si>
  <si>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</si>
  <si>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</si>
  <si>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</si>
  <si>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</si>
  <si>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</si>
  <si>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</si>
  <si>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</si>
  <si>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</si>
  <si>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</si>
  <si>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</si>
  <si>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</si>
  <si>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</si>
  <si>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</si>
  <si>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</si>
  <si>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</si>
  <si>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</si>
  <si>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</si>
  <si>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</si>
  <si>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</si>
  <si>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</si>
  <si>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</si>
  <si>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</si>
  <si>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</si>
  <si>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</si>
  <si>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</si>
  <si>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</si>
  <si>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</si>
  <si>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</si>
  <si>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</si>
  <si>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</si>
  <si>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</si>
  <si>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</si>
  <si>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</si>
  <si>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</si>
  <si>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</si>
  <si>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</si>
  <si>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</si>
  <si>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</si>
  <si>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</si>
  <si>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</si>
  <si>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</si>
  <si>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</si>
  <si>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</si>
  <si>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</si>
  <si>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</si>
  <si>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</si>
  <si>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</si>
  <si>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</si>
  <si>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</si>
  <si>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</si>
  <si>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</si>
  <si>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</si>
  <si>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</si>
  <si>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</si>
  <si>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</si>
  <si>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</si>
  <si>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</si>
  <si>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</si>
  <si>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</si>
  <si>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</si>
  <si>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</si>
  <si>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</si>
  <si>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</si>
  <si>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</si>
  <si>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</si>
  <si>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</si>
  <si>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</si>
  <si>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</si>
  <si>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</si>
  <si>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</si>
  <si>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</si>
  <si>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</si>
  <si>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</si>
  <si>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</si>
  <si>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</si>
  <si>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</si>
  <si>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</si>
  <si>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</si>
  <si>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</si>
  <si>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</si>
  <si>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</si>
  <si>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</si>
  <si>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</si>
  <si>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</si>
  <si>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</si>
  <si>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</si>
  <si>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</si>
  <si>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</si>
  <si>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</si>
  <si>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</si>
  <si>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</si>
  <si>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</si>
  <si>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</si>
  <si>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</si>
  <si>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</si>
  <si>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</si>
  <si>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</si>
  <si>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</si>
  <si>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</si>
  <si>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</si>
  <si>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</si>
  <si>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</si>
  <si>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</si>
  <si>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</si>
  <si>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</si>
  <si>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</si>
  <si>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</si>
  <si>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</si>
  <si>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</si>
  <si>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</si>
  <si>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</si>
  <si>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</si>
  <si>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</si>
  <si>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</si>
  <si>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</si>
  <si>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</si>
  <si>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</si>
  <si>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</si>
  <si>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</si>
  <si>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</si>
  <si>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</si>
  <si>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</si>
  <si>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</si>
  <si>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</si>
  <si>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</si>
  <si>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</si>
  <si>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</si>
  <si>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</si>
  <si>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</si>
  <si>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</si>
  <si>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</si>
  <si>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</si>
  <si>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</si>
  <si>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</si>
  <si>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</si>
  <si>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</si>
  <si>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</si>
  <si>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</si>
  <si>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</si>
  <si>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</si>
  <si>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</si>
  <si>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</si>
  <si>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</si>
  <si>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</si>
  <si>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</si>
  <si>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</si>
  <si>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</si>
  <si>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</si>
  <si>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</si>
  <si>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</si>
  <si>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</si>
  <si>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</si>
  <si>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</si>
  <si>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</si>
  <si>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</si>
  <si>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</si>
  <si>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</si>
  <si>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</si>
  <si>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</si>
  <si>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</si>
  <si>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</si>
  <si>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</si>
  <si>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</si>
  <si>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</si>
  <si>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</si>
  <si>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</si>
  <si>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</si>
  <si>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</si>
  <si>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</si>
  <si>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</si>
  <si>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</si>
  <si>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</si>
  <si>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</si>
  <si>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</si>
  <si>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</si>
  <si>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</si>
  <si>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</si>
  <si>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</si>
  <si>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</si>
  <si>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</si>
  <si>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</si>
  <si>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</si>
  <si>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</si>
  <si>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</si>
  <si>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</si>
  <si>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</si>
  <si>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</si>
  <si>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</si>
  <si>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</si>
  <si>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</si>
  <si>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</si>
  <si>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</si>
  <si>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</si>
  <si>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</si>
  <si>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</si>
  <si>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</si>
  <si>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</si>
  <si>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</si>
  <si>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</si>
  <si>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</si>
  <si>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</si>
  <si>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</si>
  <si>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</si>
  <si>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</si>
  <si>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</si>
  <si>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</si>
  <si>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</si>
  <si>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</si>
  <si>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</si>
  <si>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</si>
  <si>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</si>
  <si>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</si>
  <si>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</si>
  <si>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</si>
  <si>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</si>
  <si>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</si>
  <si>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</si>
  <si>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</si>
  <si>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</si>
  <si>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</si>
  <si>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</si>
  <si>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</si>
  <si>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</si>
  <si>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</si>
  <si>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</si>
  <si>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</si>
  <si>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</si>
  <si>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</si>
  <si>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</si>
  <si>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</si>
  <si>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</si>
  <si>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</si>
  <si>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</si>
  <si>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</si>
  <si>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</si>
  <si>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</si>
  <si>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</si>
  <si>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</si>
  <si>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</si>
  <si>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</si>
  <si>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</si>
  <si>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</si>
  <si>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</si>
  <si>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</si>
  <si>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</si>
  <si>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</si>
  <si>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</si>
  <si>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</si>
  <si>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</si>
  <si>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</si>
  <si>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</si>
  <si>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</si>
  <si>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</si>
  <si>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</si>
  <si>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</si>
  <si>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</si>
  <si>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</si>
  <si>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</si>
  <si>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</si>
  <si>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</si>
  <si>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</si>
  <si>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</si>
  <si>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</si>
  <si>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</si>
  <si>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</si>
  <si>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</si>
  <si>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</si>
  <si>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</si>
  <si>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</si>
  <si>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</si>
  <si>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</si>
  <si>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</si>
  <si>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</si>
  <si>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</si>
  <si>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</si>
  <si>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</si>
  <si>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</si>
  <si>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</si>
  <si>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</si>
  <si>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</si>
  <si>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</si>
  <si>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</si>
  <si>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</si>
  <si>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</si>
  <si>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</si>
  <si>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</si>
  <si>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</si>
  <si>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</si>
  <si>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</si>
  <si>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</si>
  <si>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</si>
  <si>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</si>
  <si>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</si>
  <si>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</si>
  <si>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</si>
  <si>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</si>
  <si>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</si>
  <si>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</si>
  <si>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</si>
  <si>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</si>
  <si>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</si>
  <si>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</si>
  <si>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</si>
  <si>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</si>
  <si>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</si>
  <si>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</si>
  <si>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</si>
  <si>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</si>
  <si>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</si>
  <si>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</si>
  <si>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</si>
  <si>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</si>
  <si>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</si>
  <si>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</si>
  <si>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</si>
  <si>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</si>
  <si>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</si>
  <si>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</si>
  <si>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</si>
  <si>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</si>
  <si>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</si>
  <si>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</si>
  <si>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</si>
  <si>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</si>
  <si>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</si>
  <si>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</si>
  <si>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</si>
  <si>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</si>
  <si>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</si>
  <si>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</si>
  <si>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</si>
  <si>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</si>
  <si>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</si>
  <si>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</si>
  <si>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</si>
  <si>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</si>
  <si>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</si>
  <si>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</si>
  <si>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</si>
  <si>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</si>
  <si>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</si>
  <si>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</si>
  <si>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</si>
  <si>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</si>
  <si>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</si>
  <si>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</si>
  <si>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</si>
  <si>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</si>
  <si>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</si>
  <si>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</si>
  <si>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</si>
  <si>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</si>
  <si>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</si>
  <si>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</si>
  <si>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</si>
  <si>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</si>
  <si>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</si>
  <si>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</si>
  <si>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</si>
  <si>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</si>
  <si>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</si>
  <si>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</si>
  <si>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</si>
  <si>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</si>
  <si>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</si>
  <si>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</si>
  <si>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</si>
  <si>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</si>
  <si>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</si>
  <si>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</si>
  <si>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</si>
  <si>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</si>
  <si>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</si>
  <si>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</si>
  <si>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</si>
  <si>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</si>
  <si>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</si>
  <si>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</si>
  <si>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</si>
  <si>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</si>
  <si>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</si>
  <si>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</si>
  <si>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</si>
  <si>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</si>
  <si>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</si>
  <si>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</si>
  <si>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</si>
  <si>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</si>
  <si>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</si>
  <si>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</si>
  <si>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</si>
  <si>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</si>
  <si>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</si>
  <si>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</si>
  <si>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</si>
  <si>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</si>
  <si>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</si>
  <si>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</si>
  <si>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</si>
  <si>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</si>
  <si>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</si>
  <si>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</si>
  <si>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</si>
  <si>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</si>
  <si>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</si>
  <si>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</si>
  <si>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</si>
  <si>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</si>
  <si>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</si>
  <si>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</si>
  <si>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</si>
  <si>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</si>
  <si>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</si>
  <si>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</si>
  <si>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</si>
  <si>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</si>
  <si>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</si>
  <si>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</si>
  <si>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</si>
  <si>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</si>
  <si>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</si>
  <si>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</si>
  <si>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</si>
  <si>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</si>
  <si>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</si>
  <si>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</si>
  <si>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</si>
  <si>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</si>
  <si>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</si>
  <si>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</si>
  <si>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</si>
  <si>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</si>
  <si>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</si>
  <si>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</si>
  <si>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</si>
  <si>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</si>
  <si>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</si>
  <si>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</si>
  <si>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</si>
  <si>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</si>
  <si>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</si>
  <si>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</si>
  <si>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</si>
  <si>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</si>
  <si>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</si>
  <si>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</si>
  <si>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</si>
  <si>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</si>
  <si>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</si>
  <si>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</si>
  <si>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</si>
  <si>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</si>
  <si>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</si>
  <si>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</si>
  <si>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</si>
  <si>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</si>
  <si>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</si>
  <si>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</si>
  <si>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医療法人協和会　協和マリナホスピタル</t>
    <phoneticPr fontId="3"/>
  </si>
  <si>
    <t>〒662-0934 西宮市西宮浜４丁目１５番１号</t>
    <phoneticPr fontId="3"/>
  </si>
  <si>
    <t>〇</t>
  </si>
  <si>
    <t>医療法人</t>
  </si>
  <si>
    <t>リハビリテーション科</t>
  </si>
  <si>
    <t>回復期ﾘﾊﾋﾞﾘﾃｰｼｮﾝ病棟入院料１</t>
  </si>
  <si>
    <t>ＤＰＣ病院ではない</t>
  </si>
  <si>
    <t>有</t>
  </si>
  <si>
    <t>-</t>
    <phoneticPr fontId="3"/>
  </si>
  <si>
    <t>体制強化加算１の届出有り</t>
  </si>
  <si>
    <t>７階病棟</t>
  </si>
  <si>
    <t>回復期機能</t>
  </si>
  <si>
    <t>内科</t>
  </si>
  <si>
    <t>緩和ケア病棟入院料１</t>
  </si>
  <si>
    <t>８階病棟</t>
  </si>
  <si>
    <t>慢性期機能</t>
  </si>
  <si>
    <t>地域包括ケア入院医療管理料４</t>
  </si>
  <si>
    <t>看護必要度Ⅰ</t>
    <phoneticPr fontId="3"/>
  </si>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</sst>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8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1048</v>
      </c>
      <c r="M9" s="282" t="s">
        <v>1052</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1040</v>
      </c>
      <c r="M12" s="29"/>
      <c r="N12" s="29"/>
    </row>
    <row r="13" spans="1:22" s="21" customFormat="1" ht="34.5" customHeight="1">
      <c r="A13" s="244" t="s">
        <v>606</v>
      </c>
      <c r="B13" s="17"/>
      <c r="C13" s="19"/>
      <c r="D13" s="19"/>
      <c r="E13" s="19"/>
      <c r="F13" s="19"/>
      <c r="G13" s="19"/>
      <c r="H13" s="20"/>
      <c r="I13" s="422" t="s">
        <v>5</v>
      </c>
      <c r="J13" s="422"/>
      <c r="K13" s="422"/>
      <c r="L13" s="28"/>
      <c r="M13" s="28" t="s">
        <v>1040</v>
      </c>
      <c r="N13" s="28" t="s">
        <v>1040</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1048</v>
      </c>
      <c r="M22" s="282" t="s">
        <v>1052</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1040</v>
      </c>
      <c r="M25" s="29"/>
      <c r="N25" s="29"/>
    </row>
    <row r="26" spans="1:22" s="21" customFormat="1" ht="34.5" customHeight="1">
      <c r="A26" s="244" t="s">
        <v>607</v>
      </c>
      <c r="B26" s="17"/>
      <c r="C26" s="19"/>
      <c r="D26" s="19"/>
      <c r="E26" s="19"/>
      <c r="F26" s="19"/>
      <c r="G26" s="19"/>
      <c r="H26" s="20"/>
      <c r="I26" s="303" t="s">
        <v>5</v>
      </c>
      <c r="J26" s="304"/>
      <c r="K26" s="305"/>
      <c r="L26" s="28"/>
      <c r="M26" s="28" t="s">
        <v>1040</v>
      </c>
      <c r="N26" s="28" t="s">
        <v>1040</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1048</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1048</v>
      </c>
      <c r="M44" s="282" t="s">
        <v>1052</v>
      </c>
      <c r="N44" s="282" t="s">
        <v>1056</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c r="M46" s="25"/>
      <c r="N46" s="25"/>
    </row>
    <row r="47" spans="1:22" s="21" customFormat="1" ht="34.5" customHeight="1">
      <c r="A47" s="278" t="s">
        <v>985</v>
      </c>
      <c r="B47" s="24"/>
      <c r="C47" s="19"/>
      <c r="D47" s="19"/>
      <c r="E47" s="19"/>
      <c r="F47" s="19"/>
      <c r="G47" s="19"/>
      <c r="H47" s="20"/>
      <c r="I47" s="306" t="s">
        <v>4</v>
      </c>
      <c r="J47" s="307"/>
      <c r="K47" s="308"/>
      <c r="L47" s="29"/>
      <c r="M47" s="29"/>
      <c r="N47" s="29"/>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t="s">
        <v>1040</v>
      </c>
      <c r="M52" s="29" t="s">
        <v>1040</v>
      </c>
      <c r="N52" s="29" t="s">
        <v>1040</v>
      </c>
    </row>
    <row r="53" spans="1:14" s="21" customFormat="1" ht="34.5" customHeight="1">
      <c r="A53" s="278" t="s">
        <v>985</v>
      </c>
      <c r="B53" s="17"/>
      <c r="C53" s="19"/>
      <c r="D53" s="19"/>
      <c r="E53" s="19"/>
      <c r="F53" s="19"/>
      <c r="G53" s="19"/>
      <c r="H53" s="20"/>
      <c r="I53" s="309" t="s">
        <v>986</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1052</v>
      </c>
      <c r="N89" s="262" t="s">
        <v>1056</v>
      </c>
    </row>
    <row r="90" spans="1:22" s="21" customFormat="1">
      <c r="A90" s="243"/>
      <c r="B90" s="1"/>
      <c r="C90" s="3"/>
      <c r="D90" s="3"/>
      <c r="E90" s="3"/>
      <c r="F90" s="3"/>
      <c r="G90" s="3"/>
      <c r="H90" s="287"/>
      <c r="I90" s="67" t="s">
        <v>36</v>
      </c>
      <c r="J90" s="68"/>
      <c r="K90" s="69"/>
      <c r="L90" s="262" t="s">
        <v>1049</v>
      </c>
      <c r="M90" s="262" t="s">
        <v>1053</v>
      </c>
      <c r="N90" s="262" t="s">
        <v>1053</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120</v>
      </c>
      <c r="K99" s="237" t="str">
        <f>IF(OR(COUNTIF(L99:N99,"未確認")&gt;0,COUNTIF(L99:N99,"~*")&gt;0),"※","")</f>
        <v/>
      </c>
      <c r="L99" s="258">
        <v>50</v>
      </c>
      <c r="M99" s="258">
        <v>30</v>
      </c>
      <c r="N99" s="258">
        <v>40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120</v>
      </c>
      <c r="K101" s="237" t="str">
        <f>IF(OR(COUNTIF(L101:N101,"未確認")&gt;0,COUNTIF(L101:N101,"~*")&gt;0),"※","")</f>
        <v/>
      </c>
      <c r="L101" s="258">
        <v>50</v>
      </c>
      <c r="M101" s="258">
        <v>30</v>
      </c>
      <c r="N101" s="258">
        <v>40</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IF(OR(COUNTIF(L101:N101,"未確認")&gt;0,COUNTIF(L101:N101,"~*")&gt;0),"※","")</f>
        <v/>
      </c>
      <c r="L102" s="258">
        <v>50</v>
      </c>
      <c r="M102" s="258">
        <v>30</v>
      </c>
      <c r="N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1050</v>
      </c>
      <c r="N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1051</v>
      </c>
      <c r="N131" s="98" t="s">
        <v>535</v>
      </c>
    </row>
    <row r="132" spans="1:22" s="83" customFormat="1" ht="34.5" customHeight="1">
      <c r="A132" s="244" t="s">
        <v>621</v>
      </c>
      <c r="B132" s="84"/>
      <c r="C132" s="295"/>
      <c r="D132" s="297"/>
      <c r="E132" s="320" t="s">
        <v>58</v>
      </c>
      <c r="F132" s="321"/>
      <c r="G132" s="321"/>
      <c r="H132" s="322"/>
      <c r="I132" s="389"/>
      <c r="J132" s="101"/>
      <c r="K132" s="102"/>
      <c r="L132" s="82">
        <v>50</v>
      </c>
      <c r="M132" s="82">
        <v>30</v>
      </c>
      <c r="N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1054</v>
      </c>
    </row>
    <row r="134" spans="1:22" s="83" customFormat="1" ht="34.5" customHeight="1">
      <c r="A134" s="244" t="s">
        <v>622</v>
      </c>
      <c r="B134" s="84"/>
      <c r="C134" s="111"/>
      <c r="D134" s="112"/>
      <c r="E134" s="320" t="s">
        <v>60</v>
      </c>
      <c r="F134" s="321"/>
      <c r="G134" s="321"/>
      <c r="H134" s="322"/>
      <c r="I134" s="389"/>
      <c r="J134" s="101"/>
      <c r="K134" s="102"/>
      <c r="L134" s="82">
        <v>0</v>
      </c>
      <c r="M134" s="82">
        <v>0</v>
      </c>
      <c r="N134" s="82">
        <v>20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32</v>
      </c>
      <c r="K167" s="264" t="str">
        <f t="shared" si="3"/>
        <v/>
      </c>
      <c r="L167" s="117">
        <v>0</v>
      </c>
      <c r="M167" s="117">
        <v>0</v>
      </c>
      <c r="N167" s="117">
        <v>32</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54</v>
      </c>
      <c r="K194" s="264" t="str">
        <f t="shared" si="5"/>
        <v/>
      </c>
      <c r="L194" s="117">
        <v>54</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38</v>
      </c>
      <c r="K210" s="264" t="str">
        <f t="shared" si="7"/>
        <v/>
      </c>
      <c r="L210" s="117">
        <v>0</v>
      </c>
      <c r="M210" s="117">
        <v>38</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1045</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2.4</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58</v>
      </c>
      <c r="K269" s="81" t="str">
        <f t="shared" si="8"/>
        <v/>
      </c>
      <c r="L269" s="147">
        <v>19</v>
      </c>
      <c r="M269" s="147">
        <v>20</v>
      </c>
      <c r="N269" s="147">
        <v>19</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2</v>
      </c>
      <c r="M271" s="147">
        <v>0</v>
      </c>
      <c r="N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14</v>
      </c>
      <c r="K273" s="81" t="str">
        <f t="shared" si="8"/>
        <v/>
      </c>
      <c r="L273" s="147">
        <v>6</v>
      </c>
      <c r="M273" s="147">
        <v>2</v>
      </c>
      <c r="N273" s="147">
        <v>6</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4</v>
      </c>
      <c r="K277" s="81" t="str">
        <f t="shared" si="8"/>
        <v/>
      </c>
      <c r="L277" s="147">
        <v>3</v>
      </c>
      <c r="M277" s="147">
        <v>0</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0.4</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0.8</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0.8</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1056</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row>
    <row r="369" spans="1:14" s="118" customFormat="1" ht="34.5" customHeight="1">
      <c r="A369" s="243"/>
      <c r="B369" s="115"/>
      <c r="C369" s="323" t="s">
        <v>211</v>
      </c>
      <c r="D369" s="324"/>
      <c r="E369" s="324"/>
      <c r="F369" s="324"/>
      <c r="G369" s="324"/>
      <c r="H369" s="325"/>
      <c r="I369" s="389" t="s">
        <v>1019</v>
      </c>
      <c r="J369" s="171"/>
      <c r="K369" s="97"/>
      <c r="L369" s="172"/>
      <c r="M369" s="172"/>
      <c r="N369" s="172">
        <v>30</v>
      </c>
    </row>
    <row r="370" spans="1:14" s="118" customFormat="1" ht="34.5" customHeight="1">
      <c r="A370" s="243"/>
      <c r="B370" s="173"/>
      <c r="C370" s="383"/>
      <c r="D370" s="384"/>
      <c r="E370" s="384"/>
      <c r="F370" s="384"/>
      <c r="G370" s="384"/>
      <c r="H370" s="385"/>
      <c r="I370" s="389"/>
      <c r="J370" s="174"/>
      <c r="K370" s="102"/>
      <c r="L370" s="175"/>
      <c r="M370" s="175"/>
      <c r="N370" s="175">
        <v>4</v>
      </c>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v>30</v>
      </c>
    </row>
    <row r="373" spans="1:14" s="118" customFormat="1" ht="34.5" customHeight="1">
      <c r="A373" s="243"/>
      <c r="B373" s="173"/>
      <c r="C373" s="386"/>
      <c r="D373" s="387"/>
      <c r="E373" s="387"/>
      <c r="F373" s="387"/>
      <c r="G373" s="387"/>
      <c r="H373" s="388"/>
      <c r="I373" s="389"/>
      <c r="J373" s="178"/>
      <c r="K373" s="106"/>
      <c r="L373" s="179"/>
      <c r="M373" s="179"/>
      <c r="N373" s="179">
        <v>6</v>
      </c>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447</v>
      </c>
      <c r="K392" s="81" t="str">
        <f t="shared" ref="K392:K397" si="12">IF(OR(COUNTIF(L392:N392,"未確認")&gt;0,COUNTIF(L392:N392,"~*")&gt;0),"※","")</f>
        <v/>
      </c>
      <c r="L392" s="147">
        <v>212</v>
      </c>
      <c r="M392" s="147">
        <v>186</v>
      </c>
      <c r="N392" s="147">
        <v>49</v>
      </c>
    </row>
    <row r="393" spans="1:22" s="83" customFormat="1" ht="34.5" customHeight="1">
      <c r="A393" s="249" t="s">
        <v>773</v>
      </c>
      <c r="B393" s="84"/>
      <c r="C393" s="370"/>
      <c r="D393" s="380"/>
      <c r="E393" s="320" t="s">
        <v>224</v>
      </c>
      <c r="F393" s="321"/>
      <c r="G393" s="321"/>
      <c r="H393" s="322"/>
      <c r="I393" s="343"/>
      <c r="J393" s="140">
        <f t="shared" si="11"/>
        <v>414</v>
      </c>
      <c r="K393" s="81" t="str">
        <f t="shared" si="12"/>
        <v/>
      </c>
      <c r="L393" s="147">
        <v>198</v>
      </c>
      <c r="M393" s="147">
        <v>183</v>
      </c>
      <c r="N393" s="147">
        <v>33</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33</v>
      </c>
      <c r="K395" s="81" t="str">
        <f t="shared" si="12"/>
        <v/>
      </c>
      <c r="L395" s="147">
        <v>14</v>
      </c>
      <c r="M395" s="147">
        <v>3</v>
      </c>
      <c r="N395" s="147">
        <v>16</v>
      </c>
    </row>
    <row r="396" spans="1:22" s="83" customFormat="1" ht="34.5" customHeight="1">
      <c r="A396" s="250" t="s">
        <v>776</v>
      </c>
      <c r="B396" s="1"/>
      <c r="C396" s="370"/>
      <c r="D396" s="320" t="s">
        <v>227</v>
      </c>
      <c r="E396" s="321"/>
      <c r="F396" s="321"/>
      <c r="G396" s="321"/>
      <c r="H396" s="322"/>
      <c r="I396" s="343"/>
      <c r="J396" s="140">
        <f t="shared" si="11"/>
        <v>26510</v>
      </c>
      <c r="K396" s="81" t="str">
        <f t="shared" si="12"/>
        <v/>
      </c>
      <c r="L396" s="147">
        <v>15714</v>
      </c>
      <c r="M396" s="147">
        <v>8812</v>
      </c>
      <c r="N396" s="147">
        <v>1984</v>
      </c>
    </row>
    <row r="397" spans="1:22" s="83" customFormat="1" ht="34.5" customHeight="1">
      <c r="A397" s="250" t="s">
        <v>777</v>
      </c>
      <c r="B397" s="119"/>
      <c r="C397" s="370"/>
      <c r="D397" s="320" t="s">
        <v>228</v>
      </c>
      <c r="E397" s="321"/>
      <c r="F397" s="321"/>
      <c r="G397" s="321"/>
      <c r="H397" s="322"/>
      <c r="I397" s="344"/>
      <c r="J397" s="140">
        <f t="shared" si="11"/>
        <v>417</v>
      </c>
      <c r="K397" s="81" t="str">
        <f t="shared" si="12"/>
        <v/>
      </c>
      <c r="L397" s="147">
        <v>207</v>
      </c>
      <c r="M397" s="147">
        <v>188</v>
      </c>
      <c r="N397" s="147">
        <v>22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447</v>
      </c>
      <c r="K405" s="81" t="str">
        <f t="shared" ref="K405:K422" si="14">IF(OR(COUNTIF(L405:N405,"未確認")&gt;0,COUNTIF(L405:N405,"~*")&gt;0),"※","")</f>
        <v/>
      </c>
      <c r="L405" s="147">
        <v>212</v>
      </c>
      <c r="M405" s="147">
        <v>186</v>
      </c>
      <c r="N405" s="147">
        <v>49</v>
      </c>
    </row>
    <row r="406" spans="1:22" s="83" customFormat="1" ht="34.5" customHeight="1">
      <c r="A406" s="251" t="s">
        <v>779</v>
      </c>
      <c r="B406" s="119"/>
      <c r="C406" s="369"/>
      <c r="D406" s="375" t="s">
        <v>233</v>
      </c>
      <c r="E406" s="377" t="s">
        <v>234</v>
      </c>
      <c r="F406" s="378"/>
      <c r="G406" s="378"/>
      <c r="H406" s="379"/>
      <c r="I406" s="361"/>
      <c r="J406" s="140">
        <f t="shared" si="13"/>
        <v>9</v>
      </c>
      <c r="K406" s="81" t="str">
        <f t="shared" si="14"/>
        <v/>
      </c>
      <c r="L406" s="147">
        <v>1</v>
      </c>
      <c r="M406" s="147">
        <v>4</v>
      </c>
      <c r="N406" s="147">
        <v>4</v>
      </c>
    </row>
    <row r="407" spans="1:22" s="83" customFormat="1" ht="34.5" customHeight="1">
      <c r="A407" s="251" t="s">
        <v>780</v>
      </c>
      <c r="B407" s="119"/>
      <c r="C407" s="369"/>
      <c r="D407" s="369"/>
      <c r="E407" s="320" t="s">
        <v>235</v>
      </c>
      <c r="F407" s="321"/>
      <c r="G407" s="321"/>
      <c r="H407" s="322"/>
      <c r="I407" s="361"/>
      <c r="J407" s="140">
        <f t="shared" si="13"/>
        <v>73</v>
      </c>
      <c r="K407" s="81" t="str">
        <f t="shared" si="14"/>
        <v/>
      </c>
      <c r="L407" s="147">
        <v>14</v>
      </c>
      <c r="M407" s="147">
        <v>40</v>
      </c>
      <c r="N407" s="147">
        <v>19</v>
      </c>
    </row>
    <row r="408" spans="1:22" s="83" customFormat="1" ht="34.5" customHeight="1">
      <c r="A408" s="251" t="s">
        <v>781</v>
      </c>
      <c r="B408" s="119"/>
      <c r="C408" s="369"/>
      <c r="D408" s="369"/>
      <c r="E408" s="320" t="s">
        <v>236</v>
      </c>
      <c r="F408" s="321"/>
      <c r="G408" s="321"/>
      <c r="H408" s="322"/>
      <c r="I408" s="361"/>
      <c r="J408" s="140">
        <f t="shared" si="13"/>
        <v>350</v>
      </c>
      <c r="K408" s="81" t="str">
        <f t="shared" si="14"/>
        <v/>
      </c>
      <c r="L408" s="147">
        <v>194</v>
      </c>
      <c r="M408" s="147">
        <v>142</v>
      </c>
      <c r="N408" s="147">
        <v>14</v>
      </c>
    </row>
    <row r="409" spans="1:22" s="83" customFormat="1" ht="34.5" customHeight="1">
      <c r="A409" s="251" t="s">
        <v>782</v>
      </c>
      <c r="B409" s="119"/>
      <c r="C409" s="369"/>
      <c r="D409" s="369"/>
      <c r="E409" s="317" t="s">
        <v>990</v>
      </c>
      <c r="F409" s="318"/>
      <c r="G409" s="318"/>
      <c r="H409" s="319"/>
      <c r="I409" s="361"/>
      <c r="J409" s="140">
        <f t="shared" si="13"/>
        <v>15</v>
      </c>
      <c r="K409" s="81" t="str">
        <f t="shared" si="14"/>
        <v/>
      </c>
      <c r="L409" s="147">
        <v>3</v>
      </c>
      <c r="M409" s="147">
        <v>0</v>
      </c>
      <c r="N409" s="147">
        <v>12</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415</v>
      </c>
      <c r="K413" s="81" t="str">
        <f t="shared" si="14"/>
        <v/>
      </c>
      <c r="L413" s="147">
        <v>205</v>
      </c>
      <c r="M413" s="147">
        <v>188</v>
      </c>
      <c r="N413" s="147">
        <v>22</v>
      </c>
    </row>
    <row r="414" spans="1:22" s="83" customFormat="1" ht="34.5" customHeight="1">
      <c r="A414" s="251" t="s">
        <v>787</v>
      </c>
      <c r="B414" s="119"/>
      <c r="C414" s="369"/>
      <c r="D414" s="375" t="s">
        <v>240</v>
      </c>
      <c r="E414" s="377" t="s">
        <v>241</v>
      </c>
      <c r="F414" s="378"/>
      <c r="G414" s="378"/>
      <c r="H414" s="379"/>
      <c r="I414" s="361"/>
      <c r="J414" s="140">
        <f t="shared" si="13"/>
        <v>7</v>
      </c>
      <c r="K414" s="81" t="str">
        <f t="shared" si="14"/>
        <v/>
      </c>
      <c r="L414" s="147">
        <v>6</v>
      </c>
      <c r="M414" s="147">
        <v>1</v>
      </c>
      <c r="N414" s="147">
        <v>0</v>
      </c>
    </row>
    <row r="415" spans="1:22" s="83" customFormat="1" ht="34.5" customHeight="1">
      <c r="A415" s="251" t="s">
        <v>788</v>
      </c>
      <c r="B415" s="119"/>
      <c r="C415" s="369"/>
      <c r="D415" s="369"/>
      <c r="E415" s="320" t="s">
        <v>242</v>
      </c>
      <c r="F415" s="321"/>
      <c r="G415" s="321"/>
      <c r="H415" s="322"/>
      <c r="I415" s="361"/>
      <c r="J415" s="140">
        <f t="shared" si="13"/>
        <v>138</v>
      </c>
      <c r="K415" s="81" t="str">
        <f t="shared" si="14"/>
        <v/>
      </c>
      <c r="L415" s="147">
        <v>125</v>
      </c>
      <c r="M415" s="147">
        <v>3</v>
      </c>
      <c r="N415" s="147">
        <v>10</v>
      </c>
    </row>
    <row r="416" spans="1:22" s="83" customFormat="1" ht="34.5" customHeight="1">
      <c r="A416" s="251" t="s">
        <v>789</v>
      </c>
      <c r="B416" s="119"/>
      <c r="C416" s="369"/>
      <c r="D416" s="369"/>
      <c r="E416" s="320" t="s">
        <v>243</v>
      </c>
      <c r="F416" s="321"/>
      <c r="G416" s="321"/>
      <c r="H416" s="322"/>
      <c r="I416" s="361"/>
      <c r="J416" s="140">
        <f t="shared" si="13"/>
        <v>41</v>
      </c>
      <c r="K416" s="81" t="str">
        <f t="shared" si="14"/>
        <v/>
      </c>
      <c r="L416" s="147">
        <v>35</v>
      </c>
      <c r="M416" s="147">
        <v>3</v>
      </c>
      <c r="N416" s="147">
        <v>3</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23</v>
      </c>
      <c r="M417" s="147">
        <v>0</v>
      </c>
      <c r="N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0</v>
      </c>
      <c r="M418" s="147">
        <v>0</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13</v>
      </c>
      <c r="K420" s="81" t="str">
        <f t="shared" si="14"/>
        <v/>
      </c>
      <c r="L420" s="147">
        <v>11</v>
      </c>
      <c r="M420" s="147">
        <v>0</v>
      </c>
      <c r="N420" s="147">
        <v>2</v>
      </c>
    </row>
    <row r="421" spans="1:22" s="83" customFormat="1" ht="34.5" customHeight="1">
      <c r="A421" s="251" t="s">
        <v>794</v>
      </c>
      <c r="B421" s="119"/>
      <c r="C421" s="369"/>
      <c r="D421" s="369"/>
      <c r="E421" s="320" t="s">
        <v>247</v>
      </c>
      <c r="F421" s="321"/>
      <c r="G421" s="321"/>
      <c r="H421" s="322"/>
      <c r="I421" s="361"/>
      <c r="J421" s="140">
        <f t="shared" si="13"/>
        <v>190</v>
      </c>
      <c r="K421" s="81" t="str">
        <f t="shared" si="14"/>
        <v/>
      </c>
      <c r="L421" s="147">
        <v>5</v>
      </c>
      <c r="M421" s="147">
        <v>181</v>
      </c>
      <c r="N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408</v>
      </c>
      <c r="K430" s="193" t="str">
        <f>IF(OR(COUNTIF(L430:N430,"未確認")&gt;0,COUNTIF(L430:N430,"~*")&gt;0),"※","")</f>
        <v/>
      </c>
      <c r="L430" s="147">
        <v>199</v>
      </c>
      <c r="M430" s="147">
        <v>187</v>
      </c>
      <c r="N430" s="147">
        <v>22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11</v>
      </c>
      <c r="K432" s="193" t="str">
        <f>IF(OR(COUNTIF(L432:N432,"未確認")&gt;0,COUNTIF(L432:N432,"~*")&gt;0),"※","")</f>
        <v/>
      </c>
      <c r="L432" s="147">
        <v>9</v>
      </c>
      <c r="M432" s="147">
        <v>0</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190</v>
      </c>
      <c r="K433" s="193" t="str">
        <f>IF(OR(COUNTIF(L433:N433,"未確認")&gt;0,COUNTIF(L433:N433,"~*")&gt;0),"※","")</f>
        <v/>
      </c>
      <c r="L433" s="147">
        <v>5</v>
      </c>
      <c r="M433" s="147">
        <v>181</v>
      </c>
      <c r="N433" s="147">
        <v>4</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207</v>
      </c>
      <c r="K434" s="193" t="str">
        <f>IF(OR(COUNTIF(L434:N434,"未確認")&gt;0,COUNTIF(L434:N434,"~*")&gt;0),"※","")</f>
        <v/>
      </c>
      <c r="L434" s="147">
        <v>185</v>
      </c>
      <c r="M434" s="147">
        <v>6</v>
      </c>
      <c r="N434" s="147">
        <v>16</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15</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15</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v>0</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978</v>
      </c>
      <c r="M469" s="117" t="s">
        <v>978</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t="s">
        <v>978</v>
      </c>
      <c r="M476" s="117" t="s">
        <v>978</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978</v>
      </c>
      <c r="M477" s="117" t="s">
        <v>978</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1056</v>
      </c>
    </row>
    <row r="544" spans="1:22" s="1" customFormat="1" ht="20.25" customHeight="1">
      <c r="A544" s="243"/>
      <c r="C544" s="62"/>
      <c r="D544" s="3"/>
      <c r="E544" s="3"/>
      <c r="F544" s="3"/>
      <c r="G544" s="3"/>
      <c r="H544" s="287"/>
      <c r="I544" s="67" t="s">
        <v>36</v>
      </c>
      <c r="J544" s="68"/>
      <c r="K544" s="186"/>
      <c r="L544" s="70" t="s">
        <v>1049</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1055</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0</v>
      </c>
      <c r="M560" s="211">
        <v>0</v>
      </c>
      <c r="N560" s="211">
        <v>0</v>
      </c>
    </row>
    <row r="561" spans="1:14" s="91" customFormat="1" ht="34.5" customHeight="1">
      <c r="A561" s="251" t="s">
        <v>871</v>
      </c>
      <c r="B561" s="119"/>
      <c r="C561" s="209"/>
      <c r="D561" s="331" t="s">
        <v>377</v>
      </c>
      <c r="E561" s="342"/>
      <c r="F561" s="342"/>
      <c r="G561" s="342"/>
      <c r="H561" s="332"/>
      <c r="I561" s="343"/>
      <c r="J561" s="207"/>
      <c r="K561" s="210"/>
      <c r="L561" s="211">
        <v>0</v>
      </c>
      <c r="M561" s="211">
        <v>0</v>
      </c>
      <c r="N561" s="211">
        <v>0</v>
      </c>
    </row>
    <row r="562" spans="1:14" s="91" customFormat="1" ht="34.5" customHeight="1">
      <c r="A562" s="251" t="s">
        <v>872</v>
      </c>
      <c r="B562" s="119"/>
      <c r="C562" s="209"/>
      <c r="D562" s="331" t="s">
        <v>993</v>
      </c>
      <c r="E562" s="342"/>
      <c r="F562" s="342"/>
      <c r="G562" s="342"/>
      <c r="H562" s="332"/>
      <c r="I562" s="343"/>
      <c r="J562" s="207"/>
      <c r="K562" s="210"/>
      <c r="L562" s="211">
        <v>0</v>
      </c>
      <c r="M562" s="211">
        <v>0</v>
      </c>
      <c r="N562" s="211">
        <v>0</v>
      </c>
    </row>
    <row r="563" spans="1:14" s="91" customFormat="1" ht="34.5" customHeight="1">
      <c r="A563" s="251" t="s">
        <v>873</v>
      </c>
      <c r="B563" s="119"/>
      <c r="C563" s="209"/>
      <c r="D563" s="331" t="s">
        <v>379</v>
      </c>
      <c r="E563" s="342"/>
      <c r="F563" s="342"/>
      <c r="G563" s="342"/>
      <c r="H563" s="332"/>
      <c r="I563" s="343"/>
      <c r="J563" s="207"/>
      <c r="K563" s="210"/>
      <c r="L563" s="211">
        <v>0</v>
      </c>
      <c r="M563" s="211">
        <v>0</v>
      </c>
      <c r="N563" s="211">
        <v>0</v>
      </c>
    </row>
    <row r="564" spans="1:14" s="91" customFormat="1" ht="34.5" customHeight="1">
      <c r="A564" s="251" t="s">
        <v>874</v>
      </c>
      <c r="B564" s="119"/>
      <c r="C564" s="209"/>
      <c r="D564" s="331" t="s">
        <v>380</v>
      </c>
      <c r="E564" s="342"/>
      <c r="F564" s="342"/>
      <c r="G564" s="342"/>
      <c r="H564" s="332"/>
      <c r="I564" s="343"/>
      <c r="J564" s="207"/>
      <c r="K564" s="210"/>
      <c r="L564" s="211">
        <v>0</v>
      </c>
      <c r="M564" s="211">
        <v>0</v>
      </c>
      <c r="N564" s="211">
        <v>0</v>
      </c>
    </row>
    <row r="565" spans="1:14" s="91" customFormat="1" ht="34.5" customHeight="1">
      <c r="A565" s="251" t="s">
        <v>875</v>
      </c>
      <c r="B565" s="119"/>
      <c r="C565" s="280"/>
      <c r="D565" s="331" t="s">
        <v>869</v>
      </c>
      <c r="E565" s="342"/>
      <c r="F565" s="342"/>
      <c r="G565" s="342"/>
      <c r="H565" s="332"/>
      <c r="I565" s="343"/>
      <c r="J565" s="207"/>
      <c r="K565" s="210"/>
      <c r="L565" s="211">
        <v>0</v>
      </c>
      <c r="M565" s="211">
        <v>0</v>
      </c>
      <c r="N565" s="211">
        <v>0</v>
      </c>
    </row>
    <row r="566" spans="1:14" s="91" customFormat="1" ht="34.5" customHeight="1">
      <c r="A566" s="251" t="s">
        <v>876</v>
      </c>
      <c r="B566" s="119"/>
      <c r="C566" s="285"/>
      <c r="D566" s="331" t="s">
        <v>994</v>
      </c>
      <c r="E566" s="342"/>
      <c r="F566" s="342"/>
      <c r="G566" s="342"/>
      <c r="H566" s="332"/>
      <c r="I566" s="343"/>
      <c r="J566" s="213"/>
      <c r="K566" s="214"/>
      <c r="L566" s="211">
        <v>0</v>
      </c>
      <c r="M566" s="211">
        <v>0</v>
      </c>
      <c r="N566" s="211">
        <v>0</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0</v>
      </c>
      <c r="M568" s="211">
        <v>0</v>
      </c>
      <c r="N568" s="211">
        <v>0</v>
      </c>
    </row>
    <row r="569" spans="1:14" s="91" customFormat="1" ht="34.5" customHeight="1">
      <c r="A569" s="251" t="s">
        <v>878</v>
      </c>
      <c r="B569" s="119"/>
      <c r="C569" s="209"/>
      <c r="D569" s="331" t="s">
        <v>377</v>
      </c>
      <c r="E569" s="342"/>
      <c r="F569" s="342"/>
      <c r="G569" s="342"/>
      <c r="H569" s="332"/>
      <c r="I569" s="343"/>
      <c r="J569" s="207"/>
      <c r="K569" s="210"/>
      <c r="L569" s="211">
        <v>0</v>
      </c>
      <c r="M569" s="211">
        <v>0</v>
      </c>
      <c r="N569" s="211">
        <v>0</v>
      </c>
    </row>
    <row r="570" spans="1:14" s="91" customFormat="1" ht="34.5" customHeight="1">
      <c r="A570" s="251" t="s">
        <v>879</v>
      </c>
      <c r="B570" s="119"/>
      <c r="C570" s="209"/>
      <c r="D570" s="331" t="s">
        <v>993</v>
      </c>
      <c r="E570" s="342"/>
      <c r="F570" s="342"/>
      <c r="G570" s="342"/>
      <c r="H570" s="332"/>
      <c r="I570" s="343"/>
      <c r="J570" s="207"/>
      <c r="K570" s="210"/>
      <c r="L570" s="211">
        <v>0</v>
      </c>
      <c r="M570" s="211">
        <v>0</v>
      </c>
      <c r="N570" s="211">
        <v>0</v>
      </c>
    </row>
    <row r="571" spans="1:14" s="91" customFormat="1" ht="34.5" customHeight="1">
      <c r="A571" s="251" t="s">
        <v>880</v>
      </c>
      <c r="B571" s="119"/>
      <c r="C571" s="209"/>
      <c r="D571" s="331" t="s">
        <v>379</v>
      </c>
      <c r="E571" s="342"/>
      <c r="F571" s="342"/>
      <c r="G571" s="342"/>
      <c r="H571" s="332"/>
      <c r="I571" s="343"/>
      <c r="J571" s="207"/>
      <c r="K571" s="210"/>
      <c r="L571" s="211">
        <v>0</v>
      </c>
      <c r="M571" s="211">
        <v>0</v>
      </c>
      <c r="N571" s="211">
        <v>0</v>
      </c>
    </row>
    <row r="572" spans="1:14" s="91" customFormat="1" ht="34.5" customHeight="1">
      <c r="A572" s="251" t="s">
        <v>881</v>
      </c>
      <c r="B572" s="119"/>
      <c r="C572" s="209"/>
      <c r="D572" s="331" t="s">
        <v>380</v>
      </c>
      <c r="E572" s="342"/>
      <c r="F572" s="342"/>
      <c r="G572" s="342"/>
      <c r="H572" s="332"/>
      <c r="I572" s="343"/>
      <c r="J572" s="207"/>
      <c r="K572" s="210"/>
      <c r="L572" s="211">
        <v>0</v>
      </c>
      <c r="M572" s="211">
        <v>0</v>
      </c>
      <c r="N572" s="211">
        <v>0</v>
      </c>
    </row>
    <row r="573" spans="1:14" s="91" customFormat="1" ht="34.5" customHeight="1">
      <c r="A573" s="251" t="s">
        <v>882</v>
      </c>
      <c r="B573" s="119"/>
      <c r="C573" s="209"/>
      <c r="D573" s="331" t="s">
        <v>869</v>
      </c>
      <c r="E573" s="342"/>
      <c r="F573" s="342"/>
      <c r="G573" s="342"/>
      <c r="H573" s="332"/>
      <c r="I573" s="343"/>
      <c r="J573" s="207"/>
      <c r="K573" s="210"/>
      <c r="L573" s="211">
        <v>0</v>
      </c>
      <c r="M573" s="211">
        <v>0</v>
      </c>
      <c r="N573" s="211">
        <v>0</v>
      </c>
    </row>
    <row r="574" spans="1:14" s="91" customFormat="1" ht="34.5" customHeight="1">
      <c r="A574" s="251" t="s">
        <v>883</v>
      </c>
      <c r="B574" s="119"/>
      <c r="C574" s="212"/>
      <c r="D574" s="331" t="s">
        <v>994</v>
      </c>
      <c r="E574" s="342"/>
      <c r="F574" s="342"/>
      <c r="G574" s="342"/>
      <c r="H574" s="332"/>
      <c r="I574" s="343"/>
      <c r="J574" s="213"/>
      <c r="K574" s="214"/>
      <c r="L574" s="211">
        <v>0</v>
      </c>
      <c r="M574" s="211">
        <v>0</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row>
    <row r="578" spans="1:22" s="91" customFormat="1" ht="34.5" customHeight="1">
      <c r="A578" s="251" t="s">
        <v>886</v>
      </c>
      <c r="B578" s="119"/>
      <c r="C578" s="209"/>
      <c r="D578" s="331" t="s">
        <v>993</v>
      </c>
      <c r="E578" s="342"/>
      <c r="F578" s="342"/>
      <c r="G578" s="342"/>
      <c r="H578" s="332"/>
      <c r="I578" s="343"/>
      <c r="J578" s="207"/>
      <c r="K578" s="210"/>
      <c r="L578" s="211">
        <v>0</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row>
    <row r="582" spans="1:22" s="91" customFormat="1" ht="34.5" customHeight="1">
      <c r="A582" s="251" t="s">
        <v>890</v>
      </c>
      <c r="B582" s="119"/>
      <c r="C582" s="212"/>
      <c r="D582" s="331" t="s">
        <v>994</v>
      </c>
      <c r="E582" s="342"/>
      <c r="F582" s="342"/>
      <c r="G582" s="342"/>
      <c r="H582" s="332"/>
      <c r="I582" s="344"/>
      <c r="J582" s="213"/>
      <c r="K582" s="214"/>
      <c r="L582" s="211">
        <v>0</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1056</v>
      </c>
    </row>
    <row r="589" spans="1:22" s="1" customFormat="1" ht="20.25" customHeight="1">
      <c r="A589" s="243"/>
      <c r="C589" s="62"/>
      <c r="D589" s="3"/>
      <c r="E589" s="3"/>
      <c r="F589" s="3"/>
      <c r="G589" s="3"/>
      <c r="H589" s="287"/>
      <c r="I589" s="67" t="s">
        <v>36</v>
      </c>
      <c r="J589" s="68"/>
      <c r="K589" s="186"/>
      <c r="L589" s="70" t="s">
        <v>1049</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995</v>
      </c>
      <c r="D595" s="324"/>
      <c r="E595" s="324"/>
      <c r="F595" s="324"/>
      <c r="G595" s="324"/>
      <c r="H595" s="325"/>
      <c r="I595" s="340" t="s">
        <v>397</v>
      </c>
      <c r="J595" s="140">
        <v>32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44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13</v>
      </c>
      <c r="K613" s="201" t="str">
        <f t="shared" ref="K613:K623" si="29">IF(OR(COUNTIF(L613:N613,"未確認")&gt;0,COUNTIF(L613:N613,"*")&gt;0),"※","")</f>
        <v>※</v>
      </c>
      <c r="L613" s="117">
        <v>13</v>
      </c>
      <c r="M613" s="117">
        <v>0</v>
      </c>
      <c r="N613" s="117" t="s">
        <v>541</v>
      </c>
    </row>
    <row r="614" spans="1:22" s="118" customFormat="1" ht="71.25" customHeight="1">
      <c r="A614" s="252" t="s">
        <v>907</v>
      </c>
      <c r="B614" s="115"/>
      <c r="C614" s="317" t="s">
        <v>999</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
      </c>
      <c r="L618" s="117">
        <v>0</v>
      </c>
      <c r="M618" s="117">
        <v>0</v>
      </c>
      <c r="N618" s="117">
        <v>0</v>
      </c>
    </row>
    <row r="619" spans="1:22" s="118" customFormat="1" ht="84" customHeight="1">
      <c r="A619" s="252" t="s">
        <v>912</v>
      </c>
      <c r="B619" s="119"/>
      <c r="C619" s="317" t="s">
        <v>1026</v>
      </c>
      <c r="D619" s="318"/>
      <c r="E619" s="318"/>
      <c r="F619" s="318"/>
      <c r="G619" s="318"/>
      <c r="H619" s="319"/>
      <c r="I619" s="138" t="s">
        <v>1030</v>
      </c>
      <c r="J619" s="116" t="str">
        <f t="shared" si="28"/>
        <v>*</v>
      </c>
      <c r="K619" s="201" t="str">
        <f t="shared" si="29"/>
        <v>※</v>
      </c>
      <c r="L619" s="117" t="s">
        <v>541</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v>0</v>
      </c>
      <c r="N633" s="117" t="s">
        <v>541</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76</v>
      </c>
      <c r="K646" s="201" t="str">
        <f t="shared" ref="K646:K660" si="33">IF(OR(COUNTIF(L646:N646,"未確認")&gt;0,COUNTIF(L646:N646,"*")&gt;0),"※","")</f>
        <v/>
      </c>
      <c r="L646" s="117">
        <v>55</v>
      </c>
      <c r="M646" s="117">
        <v>0</v>
      </c>
      <c r="N646" s="117">
        <v>21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32</v>
      </c>
      <c r="K648" s="201" t="str">
        <f t="shared" si="33"/>
        <v/>
      </c>
      <c r="L648" s="117">
        <v>20</v>
      </c>
      <c r="M648" s="117">
        <v>0</v>
      </c>
      <c r="N648" s="117">
        <v>12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v>
      </c>
      <c r="L650" s="117">
        <v>28</v>
      </c>
      <c r="M650" s="117">
        <v>0</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v>
      </c>
      <c r="L655" s="117">
        <v>14</v>
      </c>
      <c r="M655" s="117">
        <v>0</v>
      </c>
      <c r="N655" s="117" t="s">
        <v>541</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1047</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97.9</v>
      </c>
      <c r="M668" s="225">
        <v>0</v>
      </c>
      <c r="N668" s="225">
        <v>0</v>
      </c>
    </row>
    <row r="669" spans="1:22" s="83" customFormat="1" ht="56.15" customHeight="1">
      <c r="A669" s="251" t="s">
        <v>952</v>
      </c>
      <c r="B669" s="84"/>
      <c r="C669" s="317" t="s">
        <v>483</v>
      </c>
      <c r="D669" s="318"/>
      <c r="E669" s="318"/>
      <c r="F669" s="318"/>
      <c r="G669" s="318"/>
      <c r="H669" s="319"/>
      <c r="I669" s="138" t="s">
        <v>484</v>
      </c>
      <c r="J669" s="223"/>
      <c r="K669" s="224"/>
      <c r="L669" s="300">
        <v>5.9</v>
      </c>
      <c r="M669" s="300">
        <v>0</v>
      </c>
      <c r="N669" s="300">
        <v>0</v>
      </c>
    </row>
    <row r="670" spans="1:22" s="83" customFormat="1" ht="60" customHeight="1">
      <c r="A670" s="251" t="s">
        <v>953</v>
      </c>
      <c r="B670" s="84"/>
      <c r="C670" s="323" t="s">
        <v>485</v>
      </c>
      <c r="D670" s="324"/>
      <c r="E670" s="324"/>
      <c r="F670" s="324"/>
      <c r="G670" s="324"/>
      <c r="H670" s="325"/>
      <c r="I670" s="326" t="s">
        <v>1031</v>
      </c>
      <c r="J670" s="223"/>
      <c r="K670" s="224"/>
      <c r="L670" s="301">
        <v>163</v>
      </c>
      <c r="M670" s="301">
        <v>0</v>
      </c>
      <c r="N670" s="301">
        <v>0</v>
      </c>
    </row>
    <row r="671" spans="1:22" s="83" customFormat="1" ht="35.15" customHeight="1">
      <c r="A671" s="251" t="s">
        <v>954</v>
      </c>
      <c r="B671" s="84"/>
      <c r="C671" s="227"/>
      <c r="D671" s="228"/>
      <c r="E671" s="323" t="s">
        <v>487</v>
      </c>
      <c r="F671" s="324"/>
      <c r="G671" s="324"/>
      <c r="H671" s="325"/>
      <c r="I671" s="327"/>
      <c r="J671" s="223"/>
      <c r="K671" s="224"/>
      <c r="L671" s="301">
        <v>54</v>
      </c>
      <c r="M671" s="301">
        <v>0</v>
      </c>
      <c r="N671" s="301">
        <v>0</v>
      </c>
    </row>
    <row r="672" spans="1:22" s="83" customFormat="1" ht="25.75" customHeight="1">
      <c r="A672" s="251" t="s">
        <v>955</v>
      </c>
      <c r="B672" s="84"/>
      <c r="C672" s="229"/>
      <c r="D672" s="286"/>
      <c r="E672" s="329"/>
      <c r="F672" s="330"/>
      <c r="G672" s="331" t="s">
        <v>1004</v>
      </c>
      <c r="H672" s="332"/>
      <c r="I672" s="328"/>
      <c r="J672" s="223"/>
      <c r="K672" s="224"/>
      <c r="L672" s="301">
        <v>32</v>
      </c>
      <c r="M672" s="301">
        <v>0</v>
      </c>
      <c r="N672" s="301">
        <v>0</v>
      </c>
    </row>
    <row r="673" spans="1:22" s="115" customFormat="1" ht="80.150000000000006" customHeight="1">
      <c r="A673" s="251" t="s">
        <v>956</v>
      </c>
      <c r="B673" s="84"/>
      <c r="C673" s="323" t="s">
        <v>1028</v>
      </c>
      <c r="D673" s="324"/>
      <c r="E673" s="324"/>
      <c r="F673" s="324"/>
      <c r="G673" s="324"/>
      <c r="H673" s="325"/>
      <c r="I673" s="326" t="s">
        <v>1032</v>
      </c>
      <c r="J673" s="223"/>
      <c r="K673" s="224"/>
      <c r="L673" s="301">
        <v>104</v>
      </c>
      <c r="M673" s="301">
        <v>0</v>
      </c>
      <c r="N673" s="301">
        <v>0</v>
      </c>
    </row>
    <row r="674" spans="1:22" s="115" customFormat="1" ht="34.5" customHeight="1">
      <c r="A674" s="251" t="s">
        <v>957</v>
      </c>
      <c r="B674" s="84"/>
      <c r="C674" s="289"/>
      <c r="D674" s="291"/>
      <c r="E674" s="317" t="s">
        <v>1005</v>
      </c>
      <c r="F674" s="318"/>
      <c r="G674" s="318"/>
      <c r="H674" s="319"/>
      <c r="I674" s="333"/>
      <c r="J674" s="223"/>
      <c r="K674" s="224"/>
      <c r="L674" s="301">
        <v>74</v>
      </c>
      <c r="M674" s="301">
        <v>0</v>
      </c>
      <c r="N674" s="301">
        <v>0</v>
      </c>
    </row>
    <row r="675" spans="1:22" s="83" customFormat="1" ht="56.15" customHeight="1">
      <c r="A675" s="251" t="s">
        <v>958</v>
      </c>
      <c r="B675" s="84"/>
      <c r="C675" s="317" t="s">
        <v>1006</v>
      </c>
      <c r="D675" s="318"/>
      <c r="E675" s="318"/>
      <c r="F675" s="318"/>
      <c r="G675" s="318"/>
      <c r="H675" s="319"/>
      <c r="I675" s="138" t="s">
        <v>492</v>
      </c>
      <c r="J675" s="223"/>
      <c r="K675" s="224"/>
      <c r="L675" s="302">
        <v>38.6</v>
      </c>
      <c r="M675" s="302">
        <v>0</v>
      </c>
      <c r="N675" s="302">
        <v>0</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v>0</v>
      </c>
      <c r="N684" s="117" t="s">
        <v>541</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32</v>
      </c>
      <c r="K694" s="201" t="str">
        <f>IF(OR(COUNTIF(L694:N694,"未確認")&gt;0,COUNTIF(L694:N694,"*")&gt;0),"※","")</f>
        <v/>
      </c>
      <c r="L694" s="117">
        <v>0</v>
      </c>
      <c r="M694" s="117">
        <v>0</v>
      </c>
      <c r="N694" s="117">
        <v>32</v>
      </c>
    </row>
    <row r="695" spans="1:22" s="118" customFormat="1" ht="70" customHeight="1">
      <c r="A695" s="252" t="s">
        <v>965</v>
      </c>
      <c r="B695" s="119"/>
      <c r="C695" s="317" t="s">
        <v>1007</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B2DC458-33BA-40C5-A55A-7342D3DAD58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2019-12-23T00:54:56Z</dcterms:modified>
</cp:coreProperties>
</file>