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5E81A78A-4BC4-45BE-B7C8-87FD7710DF62}"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<sst xmlns="http://schemas.openxmlformats.org/spreadsheetml/2006/main" count="2970" uniqueCount="1047">
  <si>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</si>
  <si>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</si>
  <si>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</si>
  <si>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</si>
  <si>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</si>
  <si>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</si>
  <si>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</si>
  <si>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</si>
  <si>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</si>
  <si>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</si>
  <si>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</si>
  <si>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</si>
  <si>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</si>
  <si>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</si>
  <si>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</si>
  <si>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</si>
  <si>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</si>
  <si>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</si>
  <si>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</si>
  <si>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</si>
  <si>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</si>
  <si>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</si>
  <si>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</si>
  <si>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</si>
  <si>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</si>
  <si>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</si>
  <si>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</si>
  <si>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</si>
  <si>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</si>
  <si>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</si>
  <si>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</si>
  <si>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</si>
  <si>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</si>
  <si>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</si>
  <si>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</si>
  <si>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</si>
  <si>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</si>
  <si>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</si>
  <si>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</si>
  <si>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</si>
  <si>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</si>
  <si>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</si>
  <si>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</si>
  <si>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</si>
  <si>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</si>
  <si>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</si>
  <si>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</si>
  <si>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</si>
  <si>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</si>
  <si>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</si>
  <si>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</si>
  <si>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</si>
  <si>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</si>
  <si>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</si>
  <si>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</si>
  <si>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</si>
  <si>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</si>
  <si>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</si>
  <si>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</si>
  <si>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</si>
  <si>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</si>
  <si>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</si>
  <si>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</si>
  <si>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</si>
  <si>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</si>
  <si>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</si>
  <si>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</si>
  <si>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</si>
  <si>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</si>
  <si>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</si>
  <si>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</si>
  <si>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</si>
  <si>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</si>
  <si>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</si>
  <si>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</si>
  <si>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</si>
  <si>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</si>
  <si>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</si>
  <si>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</si>
  <si>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</si>
  <si>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</si>
  <si>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</si>
  <si>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</si>
  <si>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</si>
  <si>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</si>
  <si>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</si>
  <si>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</si>
  <si>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</si>
  <si>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</si>
  <si>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</si>
  <si>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</si>
  <si>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</si>
  <si>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</si>
  <si>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</si>
  <si>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</si>
  <si>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</si>
  <si>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</si>
  <si>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</si>
  <si>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</si>
  <si>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</si>
  <si>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</si>
  <si>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</si>
  <si>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</si>
  <si>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</si>
  <si>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</si>
  <si>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</si>
  <si>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</si>
  <si>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</si>
  <si>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</si>
  <si>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</si>
  <si>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</si>
  <si>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</si>
  <si>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</si>
  <si>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</si>
  <si>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</si>
  <si>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</si>
  <si>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</si>
  <si>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</si>
  <si>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</si>
  <si>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</si>
  <si>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</si>
  <si>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</si>
  <si>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</si>
  <si>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</si>
  <si>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</si>
  <si>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</si>
  <si>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</si>
  <si>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</si>
  <si>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</si>
  <si>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</si>
  <si>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</si>
  <si>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</si>
  <si>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</si>
  <si>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</si>
  <si>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</si>
  <si>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</si>
  <si>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</si>
  <si>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</si>
  <si>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</si>
  <si>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</si>
  <si>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</si>
  <si>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</si>
  <si>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</si>
  <si>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</si>
  <si>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</si>
  <si>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</si>
  <si>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</si>
  <si>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</si>
  <si>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</si>
  <si>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</si>
  <si>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</si>
  <si>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</si>
  <si>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</si>
  <si>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</si>
  <si>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</si>
  <si>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</si>
  <si>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</si>
  <si>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</si>
  <si>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</si>
  <si>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</si>
  <si>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</si>
  <si>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</si>
  <si>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</si>
  <si>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</si>
  <si>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</si>
  <si>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</si>
  <si>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</si>
  <si>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</si>
  <si>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</si>
  <si>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</si>
  <si>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</si>
  <si>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</si>
  <si>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</si>
  <si>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</si>
  <si>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</si>
  <si>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</si>
  <si>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</si>
  <si>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</si>
  <si>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</si>
  <si>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</si>
  <si>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</si>
  <si>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</si>
  <si>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</si>
  <si>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</si>
  <si>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</si>
  <si>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</si>
  <si>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</si>
  <si>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</si>
  <si>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</si>
  <si>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</si>
  <si>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</si>
  <si>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</si>
  <si>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</si>
  <si>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</si>
  <si>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</si>
  <si>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</si>
  <si>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</si>
  <si>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</si>
  <si>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</si>
  <si>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</si>
  <si>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</si>
  <si>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</si>
  <si>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</si>
  <si>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</si>
  <si>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</si>
  <si>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</si>
  <si>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</si>
  <si>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</si>
  <si>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</si>
  <si>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</si>
  <si>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</si>
  <si>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</si>
  <si>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</si>
  <si>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</si>
  <si>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</si>
  <si>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</si>
  <si>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</si>
  <si>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</si>
  <si>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</si>
  <si>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</si>
  <si>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</si>
  <si>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</si>
  <si>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</si>
  <si>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</si>
  <si>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</si>
  <si>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</si>
  <si>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</si>
  <si>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</si>
  <si>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</si>
  <si>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</si>
  <si>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</si>
  <si>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</si>
  <si>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</si>
  <si>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</si>
  <si>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</si>
  <si>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</si>
  <si>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</si>
  <si>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</si>
  <si>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</si>
  <si>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</si>
  <si>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</si>
  <si>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</si>
  <si>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</si>
  <si>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</si>
  <si>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</si>
  <si>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</si>
  <si>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</si>
  <si>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</si>
  <si>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</si>
  <si>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</si>
  <si>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</si>
  <si>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</si>
  <si>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</si>
  <si>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</si>
  <si>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</si>
  <si>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</si>
  <si>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</si>
  <si>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</si>
  <si>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</si>
  <si>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</si>
  <si>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</si>
  <si>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</si>
  <si>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</si>
  <si>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</si>
  <si>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</si>
  <si>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</si>
  <si>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</si>
  <si>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</si>
  <si>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</si>
  <si>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</si>
  <si>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</si>
  <si>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</si>
  <si>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</si>
  <si>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</si>
  <si>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</si>
  <si>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</si>
  <si>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</si>
  <si>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</si>
  <si>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</si>
  <si>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</si>
  <si>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</si>
  <si>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</si>
  <si>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</si>
  <si>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</si>
  <si>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</si>
  <si>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</si>
  <si>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</si>
  <si>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</si>
  <si>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</si>
  <si>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</si>
  <si>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</si>
  <si>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</si>
  <si>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</si>
  <si>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</si>
  <si>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</si>
  <si>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</si>
  <si>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</si>
  <si>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</si>
  <si>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</si>
  <si>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</si>
  <si>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</si>
  <si>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</si>
  <si>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</si>
  <si>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</si>
  <si>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</si>
  <si>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</si>
  <si>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</si>
  <si>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</si>
  <si>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</si>
  <si>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</si>
  <si>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</si>
  <si>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</si>
  <si>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</si>
  <si>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</si>
  <si>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</si>
  <si>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</si>
  <si>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</si>
  <si>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</si>
  <si>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</si>
  <si>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</si>
  <si>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</si>
  <si>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</si>
  <si>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</si>
  <si>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</si>
  <si>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</si>
  <si>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</si>
  <si>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</si>
  <si>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</si>
  <si>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</si>
  <si>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</si>
  <si>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</si>
  <si>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</si>
  <si>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</si>
  <si>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</si>
  <si>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</si>
  <si>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</si>
  <si>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</si>
  <si>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</si>
  <si>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</si>
  <si>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</si>
  <si>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</si>
  <si>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</si>
  <si>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</si>
  <si>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</si>
  <si>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</si>
  <si>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</si>
  <si>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</si>
  <si>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</si>
  <si>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</si>
  <si>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</si>
  <si>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</si>
  <si>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</si>
  <si>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</si>
  <si>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</si>
  <si>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</si>
  <si>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</si>
  <si>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</si>
  <si>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</si>
  <si>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</si>
  <si>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</si>
  <si>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</si>
  <si>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</si>
  <si>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</si>
  <si>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</si>
  <si>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</si>
  <si>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</si>
  <si>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</si>
  <si>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</si>
  <si>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</si>
  <si>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</si>
  <si>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</si>
  <si>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</si>
  <si>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</si>
  <si>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</si>
  <si>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</si>
  <si>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</si>
  <si>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</si>
  <si>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</si>
  <si>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</si>
  <si>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</si>
  <si>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</si>
  <si>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</si>
  <si>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</si>
  <si>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</si>
  <si>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</si>
  <si>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</si>
  <si>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</si>
  <si>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</si>
  <si>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</si>
  <si>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</si>
  <si>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</si>
  <si>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</si>
  <si>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</si>
  <si>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</si>
  <si>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</si>
  <si>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</si>
  <si>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</si>
  <si>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</si>
  <si>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</si>
  <si>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</si>
  <si>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</si>
  <si>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</si>
  <si>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</si>
  <si>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</si>
  <si>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</si>
  <si>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</si>
  <si>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</si>
  <si>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</si>
  <si>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</si>
  <si>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</si>
  <si>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</si>
  <si>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</si>
  <si>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</si>
  <si>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</si>
  <si>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</si>
  <si>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</si>
  <si>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</si>
  <si>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</si>
  <si>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</si>
  <si>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</si>
  <si>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</si>
  <si>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</si>
  <si>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</si>
  <si>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</si>
  <si>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</si>
  <si>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</si>
  <si>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</si>
  <si>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</si>
  <si>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</si>
  <si>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</si>
  <si>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</si>
  <si>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</si>
  <si>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</si>
  <si>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</si>
  <si>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</si>
  <si>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</si>
  <si>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</si>
  <si>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</si>
  <si>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</si>
  <si>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</si>
  <si>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</si>
  <si>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</si>
  <si>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</si>
  <si>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</si>
  <si>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</si>
  <si>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</si>
  <si>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</si>
  <si>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</si>
  <si>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</si>
  <si>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</si>
  <si>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</si>
  <si>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</si>
  <si>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</si>
  <si>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</si>
  <si>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</si>
  <si>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</si>
  <si>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</si>
  <si>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</si>
  <si>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</si>
  <si>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</si>
  <si>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</si>
  <si>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</si>
  <si>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</si>
  <si>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</si>
  <si>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</si>
  <si>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</si>
  <si>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</si>
  <si>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</si>
  <si>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</si>
  <si>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</si>
  <si>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</si>
  <si>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</si>
  <si>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</si>
  <si>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</si>
  <si>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</si>
  <si>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</si>
  <si>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</si>
  <si>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</si>
  <si>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</si>
  <si>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</si>
  <si>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</si>
  <si>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</si>
  <si>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</si>
  <si>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</si>
  <si>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</si>
  <si>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</si>
  <si>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</si>
  <si>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</si>
  <si>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</si>
  <si>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</si>
  <si>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</si>
  <si>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</si>
  <si>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</si>
  <si>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</si>
  <si>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</si>
  <si>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</si>
  <si>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</si>
  <si>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</si>
  <si>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</si>
  <si>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</si>
  <si>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</si>
  <si>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</si>
  <si>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</si>
  <si>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</si>
  <si>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</si>
  <si>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</si>
  <si>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</si>
  <si>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</si>
  <si>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</si>
  <si>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</si>
  <si>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</si>
  <si>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</si>
  <si>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</si>
  <si>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</si>
  <si>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</si>
  <si>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</si>
  <si>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</si>
  <si>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</si>
  <si>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</si>
  <si>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</si>
  <si>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</si>
  <si>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</si>
  <si>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</si>
  <si>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</si>
  <si>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</si>
  <si>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</si>
  <si>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</si>
  <si>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</si>
  <si>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</si>
  <si>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</si>
  <si>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</si>
  <si>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</si>
  <si>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</si>
  <si>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</si>
  <si>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</si>
  <si>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</si>
  <si>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</si>
  <si>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</si>
  <si>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</si>
  <si>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</si>
  <si>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</si>
  <si>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</si>
  <si>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</si>
  <si>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</si>
  <si>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</si>
  <si>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</si>
  <si>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</si>
  <si>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</si>
  <si>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</si>
  <si>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</si>
  <si>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</si>
  <si>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</si>
  <si>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</si>
  <si>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</si>
  <si>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</si>
  <si>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</si>
  <si>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</si>
  <si>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</si>
  <si>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</si>
  <si>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</si>
  <si>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</si>
  <si>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</si>
  <si>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</si>
  <si>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</si>
  <si>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</si>
  <si>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</si>
  <si>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</si>
  <si>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</si>
  <si>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</si>
  <si>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</si>
  <si>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</si>
  <si>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</si>
  <si>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</si>
  <si>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</si>
  <si>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</si>
  <si>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</si>
  <si>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</si>
  <si>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</si>
  <si>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</si>
  <si>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</si>
  <si>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</si>
  <si>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</si>
  <si>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</si>
  <si>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</si>
  <si>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</si>
  <si>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</si>
  <si>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</si>
  <si>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</si>
  <si>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</si>
  <si>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</si>
  <si>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</si>
  <si>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</si>
  <si>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</si>
  <si>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</si>
  <si>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</si>
  <si>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</si>
  <si>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</si>
  <si>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</si>
  <si>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</si>
  <si>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</si>
  <si>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</si>
  <si>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</si>
  <si>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</si>
  <si>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</si>
  <si>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</si>
  <si>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</si>
  <si>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</si>
  <si>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</si>
  <si>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</si>
  <si>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</si>
  <si>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</si>
  <si>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</si>
  <si>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</si>
  <si>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</si>
  <si>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</si>
  <si>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</si>
  <si>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</si>
  <si>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</si>
  <si>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</si>
  <si>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</si>
  <si>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</si>
  <si>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</si>
  <si>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</si>
  <si>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</si>
  <si>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</si>
  <si>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</si>
  <si>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</si>
  <si>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</si>
  <si>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</si>
  <si>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</si>
  <si>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</si>
  <si>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</si>
  <si>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</si>
  <si>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</si>
  <si>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</si>
  <si>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</si>
  <si>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</si>
  <si>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</si>
  <si>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</si>
  <si>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</si>
  <si>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</si>
  <si>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</si>
  <si>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</si>
  <si>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</si>
  <si>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</si>
  <si>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</si>
  <si>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</si>
  <si>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</si>
  <si>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</si>
  <si>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</si>
  <si>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</si>
  <si>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</si>
  <si>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</si>
  <si>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</si>
  <si>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</si>
  <si>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</si>
  <si>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</si>
  <si>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</si>
  <si>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</si>
  <si>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</si>
  <si>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</si>
  <si>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</si>
  <si>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</si>
  <si>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</si>
  <si>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</si>
  <si>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</si>
  <si>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</si>
  <si>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</si>
  <si>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</si>
  <si>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</si>
  <si>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</si>
  <si>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</si>
  <si>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</si>
  <si>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</si>
  <si>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</si>
  <si>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</si>
  <si>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</si>
  <si>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</si>
  <si>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</si>
  <si>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</si>
  <si>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</si>
  <si>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</si>
  <si>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</si>
  <si>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</si>
  <si>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</si>
  <si>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</si>
  <si>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</si>
  <si>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</si>
  <si>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</si>
  <si>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</si>
  <si>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</si>
  <si>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</si>
  <si>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</si>
  <si>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</si>
  <si>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</si>
  <si>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</si>
  <si>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</si>
  <si>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</si>
  <si>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</si>
  <si>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</si>
  <si>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</si>
  <si>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</si>
  <si>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</si>
  <si>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</si>
  <si>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</si>
  <si>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</si>
  <si>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</si>
  <si>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</si>
  <si>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</si>
  <si>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</si>
  <si>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</si>
  <si>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</si>
  <si>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</si>
  <si>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</si>
  <si>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</si>
  <si>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</si>
  <si>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</si>
  <si>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</si>
  <si>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</si>
  <si>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</si>
  <si>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</si>
  <si>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</si>
  <si>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</si>
  <si>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</si>
  <si>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</si>
  <si>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</si>
  <si>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</si>
  <si>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</si>
  <si>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</si>
  <si>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</si>
  <si>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</si>
  <si>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</si>
  <si>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</si>
  <si>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</si>
  <si>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</si>
  <si>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</si>
  <si>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</si>
  <si>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</si>
  <si>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</si>
  <si>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</si>
  <si>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</si>
  <si>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</si>
  <si>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</si>
  <si>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</si>
  <si>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</si>
  <si>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</si>
  <si>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</si>
  <si>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</si>
  <si>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</si>
  <si>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</si>
  <si>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</si>
  <si>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</si>
  <si>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</si>
  <si>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</si>
  <si>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</si>
  <si>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</si>
  <si>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</si>
  <si>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</si>
  <si>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</si>
  <si>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</si>
  <si>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</si>
  <si>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</si>
  <si>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</si>
  <si>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</si>
  <si>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</si>
  <si>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</si>
  <si>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</si>
  <si>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</si>
  <si>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</si>
  <si>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</si>
  <si>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</si>
  <si>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</si>
  <si>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</si>
  <si>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</si>
  <si>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</si>
  <si>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</si>
  <si>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</si>
  <si>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</si>
  <si>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</si>
  <si>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</si>
  <si>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</si>
  <si>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</si>
  <si>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</si>
  <si>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</si>
  <si>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</si>
  <si>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</si>
  <si>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</si>
  <si>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</si>
  <si>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</si>
  <si>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</si>
  <si>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</si>
  <si>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</si>
  <si>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</si>
  <si>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</si>
  <si>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</si>
  <si>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</si>
  <si>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</si>
  <si>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</si>
  <si>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</si>
  <si>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</si>
  <si>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</si>
  <si>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</si>
  <si>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</si>
  <si>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</si>
  <si>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</si>
  <si>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</si>
  <si>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</si>
  <si>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</si>
  <si>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</si>
  <si>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</si>
  <si>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</si>
  <si>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</si>
  <si>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</si>
  <si>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</si>
  <si>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</si>
  <si>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</si>
  <si>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</si>
  <si>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</si>
  <si>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</si>
  <si>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</si>
  <si>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</si>
  <si>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</si>
  <si>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</si>
  <si>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</si>
  <si>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</si>
  <si>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</si>
  <si>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</si>
  <si>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</si>
  <si>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</si>
  <si>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</si>
  <si>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</si>
  <si>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</si>
  <si>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</si>
  <si>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</si>
  <si>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</si>
  <si>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</si>
  <si>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</si>
  <si>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</si>
  <si>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</si>
  <si>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</si>
  <si>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</si>
  <si>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</si>
  <si>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</si>
  <si>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</si>
  <si>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</si>
  <si>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</si>
  <si>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</si>
  <si>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</si>
  <si>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</si>
  <si>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</si>
  <si>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</si>
  <si>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</si>
  <si>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</si>
  <si>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</si>
  <si>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</si>
  <si>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</si>
  <si>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</si>
  <si>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</si>
  <si>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</si>
  <si>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</si>
  <si>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</si>
  <si>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</si>
  <si>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</si>
  <si>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</si>
  <si>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</si>
  <si>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</si>
  <si>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</si>
  <si>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</si>
  <si>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</si>
  <si>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</si>
  <si>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</si>
  <si>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</si>
  <si>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</si>
  <si>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</si>
  <si>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</si>
  <si>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</si>
  <si>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</si>
  <si>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</si>
  <si>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</si>
  <si>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</si>
  <si>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</si>
  <si>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</si>
  <si>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</si>
  <si>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</si>
  <si>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</si>
  <si>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</si>
  <si>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</si>
  <si>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</si>
  <si>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</si>
  <si>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</si>
  <si>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</si>
  <si>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</si>
  <si>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</si>
  <si>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</si>
  <si>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</si>
  <si>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</si>
  <si>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</si>
  <si>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</si>
  <si>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</si>
  <si>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</si>
  <si>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</si>
  <si>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</si>
  <si>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</si>
  <si>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</si>
  <si>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</si>
  <si>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</si>
  <si>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</si>
  <si>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</si>
  <si>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</si>
  <si>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</si>
  <si>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</si>
  <si>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</si>
  <si>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</si>
  <si>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</si>
  <si>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</si>
  <si>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</si>
  <si>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</si>
  <si>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</si>
  <si>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</si>
  <si>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</si>
  <si>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</si>
  <si>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</si>
  <si>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</si>
  <si>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</si>
  <si>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</si>
  <si>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</si>
  <si>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</si>
  <si>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</si>
  <si>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</si>
  <si>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</si>
  <si>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</si>
  <si>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</si>
  <si>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</si>
  <si>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</si>
  <si>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</si>
  <si>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</si>
  <si>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</si>
  <si>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</si>
  <si>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</si>
  <si>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</si>
  <si>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</si>
  <si>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</si>
  <si>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</si>
  <si>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</si>
  <si>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</si>
  <si>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</si>
  <si>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</si>
  <si>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</si>
  <si>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</si>
  <si>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</si>
  <si>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</si>
  <si>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</si>
  <si>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</si>
  <si>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</si>
  <si>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</si>
  <si>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</si>
  <si>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</si>
  <si>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</si>
  <si>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</si>
  <si>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</si>
  <si>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</si>
  <si>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</si>
  <si>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</si>
  <si>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</si>
  <si>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</si>
  <si>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</si>
  <si>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</si>
  <si>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</si>
  <si>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</si>
  <si>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</si>
  <si>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</si>
  <si>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</si>
  <si>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</si>
  <si>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</si>
  <si>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</si>
  <si>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</si>
  <si>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</si>
  <si>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</si>
  <si>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</si>
  <si>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</si>
  <si>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</si>
  <si>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</si>
  <si>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</si>
  <si>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</si>
  <si>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</si>
  <si>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</si>
  <si>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</si>
  <si>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</si>
  <si>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</si>
  <si>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</si>
  <si>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</si>
  <si>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</si>
  <si>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</si>
  <si>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</si>
  <si>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</si>
  <si>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</si>
  <si>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</si>
  <si>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</si>
  <si>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</si>
  <si>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</si>
  <si>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</si>
  <si>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</si>
  <si>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</si>
  <si>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</si>
  <si>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</si>
  <si>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</si>
  <si>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</si>
  <si>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</si>
  <si>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</si>
  <si>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</si>
  <si>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</si>
  <si>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</si>
  <si>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</si>
  <si>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</si>
  <si>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</si>
  <si>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</si>
  <si>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</si>
  <si>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</si>
  <si>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</si>
  <si>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</si>
  <si>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</si>
  <si>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</si>
  <si>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</si>
  <si>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</si>
  <si>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</si>
  <si>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</si>
  <si>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</si>
  <si>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</si>
  <si>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</si>
  <si>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</si>
  <si>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</si>
  <si>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</si>
  <si>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</si>
  <si>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</si>
  <si>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</si>
  <si>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</si>
  <si>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</si>
  <si>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医療法人社団星晶会　あおい病院</t>
    <phoneticPr fontId="3"/>
  </si>
  <si>
    <t>〒664-0001 伊丹市荒牧６丁目１４番２号</t>
    <phoneticPr fontId="3"/>
  </si>
  <si>
    <t>〇</t>
  </si>
  <si>
    <t>医療法人</t>
  </si>
  <si>
    <t>腎臓内科</t>
  </si>
  <si>
    <t>ＤＰＣ病院ではない</t>
  </si>
  <si>
    <t>有</t>
  </si>
  <si>
    <t>看護必要度Ⅰ</t>
    <phoneticPr fontId="3"/>
  </si>
  <si>
    <t>地域包括ケア病棟入院料2</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</si>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</sst>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39">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39</v>
      </c>
      <c r="K99" s="237" t="str">
        <f>IF(OR(COUNTIF(L99:L99,"未確認")&gt;0,COUNTIF(L99:L99,"~*")&gt;0),"※","")</f>
        <v/>
      </c>
      <c r="L99" s="258">
        <v>39</v>
      </c>
    </row>
    <row r="100" spans="1:22" s="83" customFormat="1" ht="34.5" customHeight="1">
      <c r="A100" s="244" t="s">
        <v>611</v>
      </c>
      <c r="B100" s="84"/>
      <c r="C100" s="395"/>
      <c r="D100" s="396"/>
      <c r="E100" s="408"/>
      <c r="F100" s="409"/>
      <c r="G100" s="414" t="s">
        <v>44</v>
      </c>
      <c r="H100" s="416"/>
      <c r="I100" s="419"/>
      <c r="J100" s="256">
        <f t="shared" si="0"/>
        <v>39</v>
      </c>
      <c r="K100" s="237" t="str">
        <f>IF(OR(COUNTIF(L100:L100,"未確認")&gt;0,COUNTIF(L100:L100,"~*")&gt;0),"※","")</f>
        <v/>
      </c>
      <c r="L100" s="258">
        <v>39</v>
      </c>
    </row>
    <row r="101" spans="1:22" s="83" customFormat="1" ht="34.5" customHeight="1">
      <c r="A101" s="244" t="s">
        <v>610</v>
      </c>
      <c r="B101" s="84"/>
      <c r="C101" s="395"/>
      <c r="D101" s="396"/>
      <c r="E101" s="319" t="s">
        <v>45</v>
      </c>
      <c r="F101" s="320"/>
      <c r="G101" s="320"/>
      <c r="H101" s="321"/>
      <c r="I101" s="419"/>
      <c r="J101" s="256">
        <f t="shared" si="0"/>
        <v>39</v>
      </c>
      <c r="K101" s="237" t="str">
        <f>IF(OR(COUNTIF(L101:L101,"未確認")&gt;0,COUNTIF(L101:L101,"~*")&gt;0),"※","")</f>
        <v/>
      </c>
      <c r="L101" s="258">
        <v>39</v>
      </c>
    </row>
    <row r="102" spans="1:22" s="83" customFormat="1" ht="34.5" customHeight="1">
      <c r="A102" s="244" t="s">
        <v>610</v>
      </c>
      <c r="B102" s="84"/>
      <c r="C102" s="376"/>
      <c r="D102" s="378"/>
      <c r="E102" s="316" t="s">
        <v>612</v>
      </c>
      <c r="F102" s="317"/>
      <c r="G102" s="317"/>
      <c r="H102" s="318"/>
      <c r="I102" s="419"/>
      <c r="J102" s="256">
        <f t="shared" si="0"/>
        <v>39</v>
      </c>
      <c r="K102" s="237" t="str">
        <f t="shared" ref="K102:K111" si="1">IF(OR(COUNTIF(L101:L101,"未確認")&gt;0,COUNTIF(L101:L101,"~*")&gt;0),"※","")</f>
        <v/>
      </c>
      <c r="L102" s="258">
        <v>39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111</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21</v>
      </c>
      <c r="K155" s="264" t="str">
        <f t="shared" si="3"/>
        <v/>
      </c>
      <c r="L155" s="117">
        <v>21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52</v>
      </c>
      <c r="K201" s="264" t="str">
        <f t="shared" si="5"/>
        <v/>
      </c>
      <c r="L201" s="117">
        <v>52</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4.9000000000000004</v>
      </c>
      <c r="K270" s="81" t="str">
        <f t="shared" si="8"/>
        <v/>
      </c>
      <c r="L270" s="148">
        <v>4.9000000000000004</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1.4</v>
      </c>
      <c r="K274" s="81" t="str">
        <f t="shared" si="8"/>
        <v/>
      </c>
      <c r="L274" s="148">
        <v>1.4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0.4</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9</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1</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331</v>
      </c>
      <c r="K392" s="81" t="str">
        <f t="shared" ref="K392:K397" si="11">IF(OR(COUNTIF(L392:L392,"未確認")&gt;0,COUNTIF(L392:L392,"~*")&gt;0),"※","")</f>
        <v/>
      </c>
      <c r="L392" s="147">
        <v>331</v>
      </c>
    </row>
    <row r="393" spans="1:22" s="83" customFormat="1" ht="34.5" customHeight="1">
      <c r="A393" s="249" t="s">
        <v>773</v>
      </c>
      <c r="B393" s="84"/>
      <c r="C393" s="369"/>
      <c r="D393" s="379"/>
      <c r="E393" s="319" t="s">
        <v>224</v>
      </c>
      <c r="F393" s="320"/>
      <c r="G393" s="320"/>
      <c r="H393" s="321"/>
      <c r="I393" s="342"/>
      <c r="J393" s="140">
        <f t="shared" si="10"/>
        <v>283</v>
      </c>
      <c r="K393" s="81" t="str">
        <f t="shared" si="11"/>
        <v/>
      </c>
      <c r="L393" s="147">
        <v>283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48</v>
      </c>
      <c r="K395" s="81" t="str">
        <f t="shared" si="11"/>
        <v/>
      </c>
      <c r="L395" s="147">
        <v>48</v>
      </c>
    </row>
    <row r="396" spans="1:22" s="83" customFormat="1" ht="34.5" customHeight="1">
      <c r="A396" s="250" t="s">
        <v>776</v>
      </c>
      <c r="B396" s="1"/>
      <c r="C396" s="369"/>
      <c r="D396" s="319" t="s">
        <v>227</v>
      </c>
      <c r="E396" s="320"/>
      <c r="F396" s="320"/>
      <c r="G396" s="320"/>
      <c r="H396" s="321"/>
      <c r="I396" s="342"/>
      <c r="J396" s="140">
        <f t="shared" si="10"/>
        <v>12989</v>
      </c>
      <c r="K396" s="81" t="str">
        <f t="shared" si="11"/>
        <v/>
      </c>
      <c r="L396" s="147">
        <v>12989</v>
      </c>
    </row>
    <row r="397" spans="1:22" s="83" customFormat="1" ht="34.5" customHeight="1">
      <c r="A397" s="250" t="s">
        <v>777</v>
      </c>
      <c r="B397" s="119"/>
      <c r="C397" s="369"/>
      <c r="D397" s="319" t="s">
        <v>228</v>
      </c>
      <c r="E397" s="320"/>
      <c r="F397" s="320"/>
      <c r="G397" s="320"/>
      <c r="H397" s="321"/>
      <c r="I397" s="343"/>
      <c r="J397" s="140">
        <f t="shared" si="10"/>
        <v>336</v>
      </c>
      <c r="K397" s="81" t="str">
        <f t="shared" si="11"/>
        <v/>
      </c>
      <c r="L397" s="147">
        <v>336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335</v>
      </c>
      <c r="K405" s="81" t="str">
        <f t="shared" ref="K405:K422" si="13">IF(OR(COUNTIF(L405:L405,"未確認")&gt;0,COUNTIF(L405:L405,"~*")&gt;0),"※","")</f>
        <v/>
      </c>
      <c r="L405" s="147">
        <v>335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112</v>
      </c>
      <c r="K407" s="81" t="str">
        <f t="shared" si="13"/>
        <v/>
      </c>
      <c r="L407" s="147">
        <v>112</v>
      </c>
    </row>
    <row r="408" spans="1:22" s="83" customFormat="1" ht="34.5" customHeight="1">
      <c r="A408" s="251" t="s">
        <v>781</v>
      </c>
      <c r="B408" s="119"/>
      <c r="C408" s="368"/>
      <c r="D408" s="368"/>
      <c r="E408" s="319" t="s">
        <v>236</v>
      </c>
      <c r="F408" s="320"/>
      <c r="G408" s="320"/>
      <c r="H408" s="321"/>
      <c r="I408" s="360"/>
      <c r="J408" s="140">
        <f t="shared" si="12"/>
        <v>202</v>
      </c>
      <c r="K408" s="81" t="str">
        <f t="shared" si="13"/>
        <v/>
      </c>
      <c r="L408" s="147">
        <v>202</v>
      </c>
    </row>
    <row r="409" spans="1:22" s="83" customFormat="1" ht="34.5" customHeight="1">
      <c r="A409" s="251" t="s">
        <v>782</v>
      </c>
      <c r="B409" s="119"/>
      <c r="C409" s="368"/>
      <c r="D409" s="368"/>
      <c r="E409" s="316" t="s">
        <v>989</v>
      </c>
      <c r="F409" s="317"/>
      <c r="G409" s="317"/>
      <c r="H409" s="318"/>
      <c r="I409" s="360"/>
      <c r="J409" s="140">
        <f t="shared" si="12"/>
        <v>18</v>
      </c>
      <c r="K409" s="81" t="str">
        <f t="shared" si="13"/>
        <v/>
      </c>
      <c r="L409" s="147">
        <v>18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3</v>
      </c>
      <c r="K412" s="81" t="str">
        <f t="shared" si="13"/>
        <v/>
      </c>
      <c r="L412" s="147">
        <v>3</v>
      </c>
    </row>
    <row r="413" spans="1:22" s="83" customFormat="1" ht="34.5" customHeight="1">
      <c r="A413" s="251" t="s">
        <v>786</v>
      </c>
      <c r="B413" s="119"/>
      <c r="C413" s="368"/>
      <c r="D413" s="319" t="s">
        <v>251</v>
      </c>
      <c r="E413" s="320"/>
      <c r="F413" s="320"/>
      <c r="G413" s="320"/>
      <c r="H413" s="321"/>
      <c r="I413" s="360"/>
      <c r="J413" s="140">
        <f t="shared" si="12"/>
        <v>336</v>
      </c>
      <c r="K413" s="81" t="str">
        <f t="shared" si="13"/>
        <v/>
      </c>
      <c r="L413" s="147">
        <v>336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159</v>
      </c>
      <c r="K415" s="81" t="str">
        <f t="shared" si="13"/>
        <v/>
      </c>
      <c r="L415" s="147">
        <v>159</v>
      </c>
    </row>
    <row r="416" spans="1:22" s="83" customFormat="1" ht="34.5" customHeight="1">
      <c r="A416" s="251" t="s">
        <v>789</v>
      </c>
      <c r="B416" s="119"/>
      <c r="C416" s="368"/>
      <c r="D416" s="368"/>
      <c r="E416" s="319" t="s">
        <v>243</v>
      </c>
      <c r="F416" s="320"/>
      <c r="G416" s="320"/>
      <c r="H416" s="321"/>
      <c r="I416" s="360"/>
      <c r="J416" s="140">
        <f t="shared" si="12"/>
        <v>64</v>
      </c>
      <c r="K416" s="81" t="str">
        <f t="shared" si="13"/>
        <v/>
      </c>
      <c r="L416" s="147">
        <v>64</v>
      </c>
    </row>
    <row r="417" spans="1:22" s="83" customFormat="1" ht="34.5" customHeight="1">
      <c r="A417" s="251" t="s">
        <v>790</v>
      </c>
      <c r="B417" s="119"/>
      <c r="C417" s="368"/>
      <c r="D417" s="368"/>
      <c r="E417" s="319" t="s">
        <v>244</v>
      </c>
      <c r="F417" s="320"/>
      <c r="G417" s="320"/>
      <c r="H417" s="321"/>
      <c r="I417" s="360"/>
      <c r="J417" s="140">
        <f t="shared" si="12"/>
        <v>77</v>
      </c>
      <c r="K417" s="81" t="str">
        <f t="shared" si="13"/>
        <v/>
      </c>
      <c r="L417" s="147">
        <v>77</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35</v>
      </c>
      <c r="K421" s="81" t="str">
        <f t="shared" si="13"/>
        <v/>
      </c>
      <c r="L421" s="147">
        <v>35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336</v>
      </c>
      <c r="K430" s="193" t="str">
        <f>IF(OR(COUNTIF(L430:L430,"未確認")&gt;0,COUNTIF(L430:L430,"~*")&gt;0),"※","")</f>
        <v/>
      </c>
      <c r="L430" s="147">
        <v>336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38</v>
      </c>
      <c r="K432" s="193" t="str">
        <f>IF(OR(COUNTIF(L432:L432,"未確認")&gt;0,COUNTIF(L432:L432,"~*")&gt;0),"※","")</f>
        <v/>
      </c>
      <c r="L432" s="147">
        <v>38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231</v>
      </c>
      <c r="K433" s="193" t="str">
        <f>IF(OR(COUNTIF(L433:L433,"未確認")&gt;0,COUNTIF(L433:L433,"~*")&gt;0),"※","")</f>
        <v/>
      </c>
      <c r="L433" s="147">
        <v>231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64</v>
      </c>
      <c r="K434" s="193" t="str">
        <f>IF(OR(COUNTIF(L434:L434,"未確認")&gt;0,COUNTIF(L434:L434,"~*")&gt;0),"※","")</f>
        <v/>
      </c>
      <c r="L434" s="147">
        <v>64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2</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6</v>
      </c>
      <c r="K446" s="187" t="str">
        <f t="shared" si="14"/>
        <v/>
      </c>
      <c r="L446" s="269"/>
    </row>
    <row r="447" spans="1:22" s="83" customFormat="1" ht="34.5" customHeight="1">
      <c r="A447" s="251" t="s">
        <v>805</v>
      </c>
      <c r="B447" s="119"/>
      <c r="C447" s="188"/>
      <c r="D447" s="196"/>
      <c r="E447" s="319" t="s">
        <v>268</v>
      </c>
      <c r="F447" s="320"/>
      <c r="G447" s="320"/>
      <c r="H447" s="321"/>
      <c r="I447" s="326"/>
      <c r="J447" s="192">
        <v>1</v>
      </c>
      <c r="K447" s="187" t="str">
        <f t="shared" si="14"/>
        <v/>
      </c>
      <c r="L447" s="269"/>
    </row>
    <row r="448" spans="1:22" s="83" customFormat="1" ht="34.5" customHeight="1">
      <c r="A448" s="251" t="s">
        <v>806</v>
      </c>
      <c r="B448" s="119"/>
      <c r="C448" s="190"/>
      <c r="D448" s="197"/>
      <c r="E448" s="319" t="s">
        <v>269</v>
      </c>
      <c r="F448" s="320"/>
      <c r="G448" s="320"/>
      <c r="H448" s="321"/>
      <c r="I448" s="327"/>
      <c r="J448" s="192">
        <v>5</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29.2</v>
      </c>
    </row>
    <row r="569" spans="1:12" s="91" customFormat="1" ht="34.5" customHeight="1">
      <c r="A569" s="251" t="s">
        <v>878</v>
      </c>
      <c r="B569" s="119"/>
      <c r="C569" s="209"/>
      <c r="D569" s="330" t="s">
        <v>377</v>
      </c>
      <c r="E569" s="341"/>
      <c r="F569" s="341"/>
      <c r="G569" s="341"/>
      <c r="H569" s="331"/>
      <c r="I569" s="342"/>
      <c r="J569" s="207"/>
      <c r="K569" s="210"/>
      <c r="L569" s="211">
        <v>12.3</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0.5</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822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27</v>
      </c>
      <c r="K618" s="201" t="str">
        <f t="shared" si="28"/>
        <v/>
      </c>
      <c r="L618" s="117">
        <v>27</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53</v>
      </c>
      <c r="K637" s="201" t="str">
        <f t="shared" si="30"/>
        <v/>
      </c>
      <c r="L637" s="117">
        <v>53</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7DF6E2A-6143-4804-906A-3F7FDAF4578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2019-12-23T01:26:05Z</dcterms:modified>
</cp:coreProperties>
</file>