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7C01FDFF-A6BD-4DF6-B454-A26EB9253E48}"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<sst xmlns="http://schemas.openxmlformats.org/spreadsheetml/2006/main" count="3311" uniqueCount="1047">
  <si>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</si>
  <si>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</si>
  <si>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</si>
  <si>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</si>
  <si>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</si>
  <si>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</si>
  <si>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</si>
  <si>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</si>
  <si>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</si>
  <si>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</si>
  <si>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</si>
  <si>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</si>
  <si>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</si>
  <si>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</si>
  <si>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</si>
  <si>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</si>
  <si>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</si>
  <si>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</si>
  <si>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</si>
  <si>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</si>
  <si>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</si>
  <si>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</si>
  <si>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</si>
  <si>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</si>
  <si>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</si>
  <si>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</si>
  <si>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</si>
  <si>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</si>
  <si>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</si>
  <si>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</si>
  <si>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</si>
  <si>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</si>
  <si>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</si>
  <si>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</si>
  <si>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</si>
  <si>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</si>
  <si>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</si>
  <si>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</si>
  <si>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</si>
  <si>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</si>
  <si>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</si>
  <si>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</si>
  <si>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</si>
  <si>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</si>
  <si>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</si>
  <si>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</si>
  <si>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</si>
  <si>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</si>
  <si>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</si>
  <si>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</si>
  <si>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</si>
  <si>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</si>
  <si>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</si>
  <si>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</si>
  <si>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</si>
  <si>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</si>
  <si>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</si>
  <si>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</si>
  <si>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</si>
  <si>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</si>
  <si>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</si>
  <si>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</si>
  <si>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</si>
  <si>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</si>
  <si>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</si>
  <si>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</si>
  <si>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</si>
  <si>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</si>
  <si>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</si>
  <si>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</si>
  <si>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</si>
  <si>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</si>
  <si>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</si>
  <si>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</si>
  <si>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</si>
  <si>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</si>
  <si>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</si>
  <si>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</si>
  <si>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</si>
  <si>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</si>
  <si>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</si>
  <si>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</si>
  <si>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</si>
  <si>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</si>
  <si>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</si>
  <si>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</si>
  <si>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</si>
  <si>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</si>
  <si>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</si>
  <si>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</si>
  <si>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</si>
  <si>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</si>
  <si>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</si>
  <si>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</si>
  <si>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</si>
  <si>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</si>
  <si>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</si>
  <si>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</si>
  <si>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</si>
  <si>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</si>
  <si>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</si>
  <si>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</si>
  <si>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</si>
  <si>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</si>
  <si>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</si>
  <si>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</si>
  <si>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</si>
  <si>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</si>
  <si>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</si>
  <si>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</si>
  <si>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</si>
  <si>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</si>
  <si>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</si>
  <si>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</si>
  <si>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</si>
  <si>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</si>
  <si>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</si>
  <si>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</si>
  <si>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</si>
  <si>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</si>
  <si>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</si>
  <si>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</si>
  <si>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</si>
  <si>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</si>
  <si>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</si>
  <si>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</si>
  <si>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</si>
  <si>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</si>
  <si>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</si>
  <si>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</si>
  <si>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</si>
  <si>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</si>
  <si>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</si>
  <si>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</si>
  <si>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</si>
  <si>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</si>
  <si>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</si>
  <si>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</si>
  <si>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</si>
  <si>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</si>
  <si>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</si>
  <si>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</si>
  <si>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</si>
  <si>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</si>
  <si>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</si>
  <si>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</si>
  <si>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</si>
  <si>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</si>
  <si>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</si>
  <si>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</si>
  <si>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</si>
  <si>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</si>
  <si>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</si>
  <si>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</si>
  <si>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</si>
  <si>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</si>
  <si>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</si>
  <si>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</si>
  <si>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</si>
  <si>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</si>
  <si>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</si>
  <si>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</si>
  <si>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</si>
  <si>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</si>
  <si>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</si>
  <si>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</si>
  <si>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</si>
  <si>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</si>
  <si>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</si>
  <si>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</si>
  <si>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</si>
  <si>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</si>
  <si>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</si>
  <si>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</si>
  <si>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</si>
  <si>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</si>
  <si>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</si>
  <si>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</si>
  <si>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</si>
  <si>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</si>
  <si>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</si>
  <si>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</si>
  <si>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</si>
  <si>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</si>
  <si>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</si>
  <si>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</si>
  <si>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</si>
  <si>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</si>
  <si>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</si>
  <si>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</si>
  <si>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</si>
  <si>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</si>
  <si>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</si>
  <si>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</si>
  <si>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</si>
  <si>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</si>
  <si>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</si>
  <si>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</si>
  <si>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</si>
  <si>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</si>
  <si>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</si>
  <si>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</si>
  <si>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</si>
  <si>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</si>
  <si>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</si>
  <si>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</si>
  <si>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</si>
  <si>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</si>
  <si>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</si>
  <si>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</si>
  <si>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</si>
  <si>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</si>
  <si>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</si>
  <si>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</si>
  <si>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</si>
  <si>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</si>
  <si>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</si>
  <si>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</si>
  <si>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</si>
  <si>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</si>
  <si>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</si>
  <si>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</si>
  <si>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</si>
  <si>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</si>
  <si>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</si>
  <si>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</si>
  <si>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</si>
  <si>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</si>
  <si>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</si>
  <si>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</si>
  <si>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</si>
  <si>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</si>
  <si>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</si>
  <si>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</si>
  <si>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</si>
  <si>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</si>
  <si>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</si>
  <si>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</si>
  <si>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</si>
  <si>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</si>
  <si>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</si>
  <si>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</si>
  <si>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</si>
  <si>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</si>
  <si>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</si>
  <si>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</si>
  <si>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</si>
  <si>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</si>
  <si>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</si>
  <si>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</si>
  <si>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</si>
  <si>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</si>
  <si>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</si>
  <si>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</si>
  <si>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</si>
  <si>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</si>
  <si>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</si>
  <si>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</si>
  <si>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</si>
  <si>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</si>
  <si>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</si>
  <si>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</si>
  <si>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</si>
  <si>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</si>
  <si>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</si>
  <si>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</si>
  <si>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</si>
  <si>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</si>
  <si>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</si>
  <si>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</si>
  <si>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</si>
  <si>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</si>
  <si>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</si>
  <si>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</si>
  <si>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</si>
  <si>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</si>
  <si>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</si>
  <si>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</si>
  <si>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</si>
  <si>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</si>
  <si>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</si>
  <si>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</si>
  <si>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</si>
  <si>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</si>
  <si>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</si>
  <si>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</si>
  <si>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</si>
  <si>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</si>
  <si>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</si>
  <si>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</si>
  <si>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</si>
  <si>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</si>
  <si>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</si>
  <si>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</si>
  <si>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</si>
  <si>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</si>
  <si>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</si>
  <si>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</si>
  <si>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</si>
  <si>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</si>
  <si>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</si>
  <si>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</si>
  <si>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</si>
  <si>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</si>
  <si>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</si>
  <si>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</si>
  <si>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</si>
  <si>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</si>
  <si>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</si>
  <si>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</si>
  <si>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</si>
  <si>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</si>
  <si>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</si>
  <si>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</si>
  <si>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</si>
  <si>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</si>
  <si>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</si>
  <si>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</si>
  <si>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</si>
  <si>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</si>
  <si>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</si>
  <si>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</si>
  <si>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</si>
  <si>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</si>
  <si>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</si>
  <si>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</si>
  <si>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</si>
  <si>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</si>
  <si>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</si>
  <si>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</si>
  <si>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</si>
  <si>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</si>
  <si>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</si>
  <si>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</si>
  <si>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</si>
  <si>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</si>
  <si>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</si>
  <si>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</si>
  <si>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</si>
  <si>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</si>
  <si>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</si>
  <si>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</si>
  <si>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</si>
  <si>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</si>
  <si>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</si>
  <si>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</si>
  <si>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</si>
  <si>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</si>
  <si>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</si>
  <si>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</si>
  <si>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</si>
  <si>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</si>
  <si>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</si>
  <si>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</si>
  <si>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</si>
  <si>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</si>
  <si>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</si>
  <si>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</si>
  <si>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</si>
  <si>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</si>
  <si>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</si>
  <si>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</si>
  <si>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</si>
  <si>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</si>
  <si>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</si>
  <si>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</si>
  <si>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</si>
  <si>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</si>
  <si>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</si>
  <si>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</si>
  <si>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</si>
  <si>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</si>
  <si>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</si>
  <si>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</si>
  <si>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</si>
  <si>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</si>
  <si>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</si>
  <si>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</si>
  <si>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</si>
  <si>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</si>
  <si>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</si>
  <si>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</si>
  <si>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</si>
  <si>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</si>
  <si>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</si>
  <si>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</si>
  <si>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</si>
  <si>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</si>
  <si>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</si>
  <si>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</si>
  <si>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</si>
  <si>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</si>
  <si>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</si>
  <si>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</si>
  <si>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</si>
  <si>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</si>
  <si>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</si>
  <si>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</si>
  <si>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</si>
  <si>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</si>
  <si>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</si>
  <si>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</si>
  <si>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</si>
  <si>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</si>
  <si>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</si>
  <si>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</si>
  <si>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</si>
  <si>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</si>
  <si>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</si>
  <si>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</si>
  <si>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</si>
  <si>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</si>
  <si>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</si>
  <si>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</si>
  <si>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</si>
  <si>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</si>
  <si>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</si>
  <si>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</si>
  <si>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</si>
  <si>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</si>
  <si>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</si>
  <si>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</si>
  <si>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</si>
  <si>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</si>
  <si>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</si>
  <si>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</si>
  <si>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</si>
  <si>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</si>
  <si>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</si>
  <si>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</si>
  <si>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</si>
  <si>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</si>
  <si>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</si>
  <si>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</si>
  <si>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</si>
  <si>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</si>
  <si>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</si>
  <si>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</si>
  <si>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</si>
  <si>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</si>
  <si>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</si>
  <si>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</si>
  <si>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</si>
  <si>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</si>
  <si>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</si>
  <si>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</si>
  <si>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</si>
  <si>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</si>
  <si>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</si>
  <si>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</si>
  <si>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</si>
  <si>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</si>
  <si>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</si>
  <si>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</si>
  <si>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</si>
  <si>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</si>
  <si>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</si>
  <si>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</si>
  <si>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</si>
  <si>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</si>
  <si>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</si>
  <si>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</si>
  <si>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</si>
  <si>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</si>
  <si>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</si>
  <si>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</si>
  <si>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</si>
  <si>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</si>
  <si>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</si>
  <si>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</si>
  <si>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</si>
  <si>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</si>
  <si>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</si>
  <si>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</si>
  <si>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</si>
  <si>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</si>
  <si>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</si>
  <si>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</si>
  <si>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</si>
  <si>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</si>
  <si>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</si>
  <si>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</si>
  <si>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</si>
  <si>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</si>
  <si>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</si>
  <si>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</si>
  <si>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</si>
  <si>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</si>
  <si>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</si>
  <si>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</si>
  <si>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</si>
  <si>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</si>
  <si>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</si>
  <si>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</si>
  <si>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</si>
  <si>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</si>
  <si>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</si>
  <si>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</si>
  <si>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</si>
  <si>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</si>
  <si>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</si>
  <si>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</si>
  <si>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</si>
  <si>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</si>
  <si>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</si>
  <si>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</si>
  <si>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</si>
  <si>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</si>
  <si>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</si>
  <si>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</si>
  <si>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</si>
  <si>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</si>
  <si>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</si>
  <si>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</si>
  <si>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</si>
  <si>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</si>
  <si>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</si>
  <si>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</si>
  <si>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</si>
  <si>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</si>
  <si>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</si>
  <si>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</si>
  <si>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</si>
  <si>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</si>
  <si>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</si>
  <si>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</si>
  <si>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</si>
  <si>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</si>
  <si>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</si>
  <si>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</si>
  <si>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</si>
  <si>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</si>
  <si>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</si>
  <si>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</si>
  <si>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</si>
  <si>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</si>
  <si>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</si>
  <si>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</si>
  <si>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</si>
  <si>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</si>
  <si>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</si>
  <si>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</si>
  <si>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</si>
  <si>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</si>
  <si>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</si>
  <si>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</si>
  <si>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</si>
  <si>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</si>
  <si>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</si>
  <si>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</si>
  <si>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</si>
  <si>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</si>
  <si>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</si>
  <si>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</si>
  <si>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</si>
  <si>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</si>
  <si>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</si>
  <si>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</si>
  <si>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</si>
  <si>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</si>
  <si>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</si>
  <si>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</si>
  <si>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</si>
  <si>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</si>
  <si>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</si>
  <si>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</si>
  <si>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</si>
  <si>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</si>
  <si>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</si>
  <si>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</si>
  <si>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</si>
  <si>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</si>
  <si>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</si>
  <si>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</si>
  <si>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</si>
  <si>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</si>
  <si>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</si>
  <si>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</si>
  <si>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</si>
  <si>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</si>
  <si>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</si>
  <si>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</si>
  <si>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</si>
  <si>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</si>
  <si>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</si>
  <si>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</si>
  <si>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</si>
  <si>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</si>
  <si>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</si>
  <si>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</si>
  <si>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</si>
  <si>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</si>
  <si>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</si>
  <si>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</si>
  <si>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</si>
  <si>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</si>
  <si>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</si>
  <si>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</si>
  <si>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</si>
  <si>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</si>
  <si>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</si>
  <si>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</si>
  <si>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</si>
  <si>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</si>
  <si>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</si>
  <si>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</si>
  <si>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</si>
  <si>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</si>
  <si>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</si>
  <si>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</si>
  <si>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</si>
  <si>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</si>
  <si>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</si>
  <si>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</si>
  <si>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</si>
  <si>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</si>
  <si>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</si>
  <si>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</si>
  <si>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</si>
  <si>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</si>
  <si>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</si>
  <si>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</si>
  <si>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</si>
  <si>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</si>
  <si>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</si>
  <si>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</si>
  <si>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</si>
  <si>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</si>
  <si>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</si>
  <si>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</si>
  <si>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</si>
  <si>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</si>
  <si>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</si>
  <si>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</si>
  <si>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</si>
  <si>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</si>
  <si>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</si>
  <si>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</si>
  <si>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</si>
  <si>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</si>
  <si>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</si>
  <si>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</si>
  <si>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</si>
  <si>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</si>
  <si>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</si>
  <si>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</si>
  <si>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</si>
  <si>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</si>
  <si>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</si>
  <si>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</si>
  <si>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</si>
  <si>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</si>
  <si>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</si>
  <si>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</si>
  <si>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</si>
  <si>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</si>
  <si>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</si>
  <si>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</si>
  <si>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</si>
  <si>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</si>
  <si>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</si>
  <si>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</si>
  <si>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</si>
  <si>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</si>
  <si>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</si>
  <si>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</si>
  <si>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</si>
  <si>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</si>
  <si>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</si>
  <si>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</si>
  <si>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</si>
  <si>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</si>
  <si>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</si>
  <si>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</si>
  <si>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</si>
  <si>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</si>
  <si>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</si>
  <si>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</si>
  <si>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</si>
  <si>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</si>
  <si>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</si>
  <si>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</si>
  <si>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</si>
  <si>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</si>
  <si>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</si>
  <si>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</si>
  <si>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</si>
  <si>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</si>
  <si>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</si>
  <si>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</si>
  <si>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</si>
  <si>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</si>
  <si>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</si>
  <si>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</si>
  <si>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</si>
  <si>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</si>
  <si>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</si>
  <si>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</si>
  <si>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</si>
  <si>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</si>
  <si>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</si>
  <si>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</si>
  <si>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</si>
  <si>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</si>
  <si>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</si>
  <si>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</si>
  <si>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</si>
  <si>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</si>
  <si>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</si>
  <si>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</si>
  <si>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</si>
  <si>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</si>
  <si>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</si>
  <si>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</si>
  <si>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</si>
  <si>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</si>
  <si>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</si>
  <si>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</si>
  <si>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</si>
  <si>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</si>
  <si>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</si>
  <si>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</si>
  <si>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</si>
  <si>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</si>
  <si>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</si>
  <si>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</si>
  <si>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</si>
  <si>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</si>
  <si>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</si>
  <si>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</si>
  <si>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</si>
  <si>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</si>
  <si>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</si>
  <si>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</si>
  <si>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</si>
  <si>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</si>
  <si>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</si>
  <si>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</si>
  <si>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</si>
  <si>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</si>
  <si>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</si>
  <si>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</si>
  <si>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</si>
  <si>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</si>
  <si>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</si>
  <si>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</si>
  <si>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</si>
  <si>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</si>
  <si>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</si>
  <si>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</si>
  <si>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</si>
  <si>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</si>
  <si>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</si>
  <si>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</si>
  <si>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</si>
  <si>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</si>
  <si>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</si>
  <si>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</si>
  <si>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</si>
  <si>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</si>
  <si>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</si>
  <si>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</si>
  <si>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</si>
  <si>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</si>
  <si>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</si>
  <si>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</si>
  <si>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</si>
  <si>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</si>
  <si>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</si>
  <si>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</si>
  <si>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</si>
  <si>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</si>
  <si>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</si>
  <si>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</si>
  <si>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</si>
  <si>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</si>
  <si>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</si>
  <si>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</si>
  <si>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</si>
  <si>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</si>
  <si>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</si>
  <si>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</si>
  <si>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</si>
  <si>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</si>
  <si>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</si>
  <si>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</si>
  <si>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</si>
  <si>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</si>
  <si>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</si>
  <si>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</si>
  <si>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</si>
  <si>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</si>
  <si>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</si>
  <si>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</si>
  <si>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</si>
  <si>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</si>
  <si>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</si>
  <si>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</si>
  <si>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</si>
  <si>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</si>
  <si>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</si>
  <si>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</si>
  <si>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</si>
  <si>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</si>
  <si>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</si>
  <si>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</si>
  <si>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</si>
  <si>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</si>
  <si>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</si>
  <si>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</si>
  <si>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</si>
  <si>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</si>
  <si>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</si>
  <si>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</si>
  <si>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</si>
  <si>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</si>
  <si>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</si>
  <si>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</si>
  <si>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</si>
  <si>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</si>
  <si>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</si>
  <si>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</si>
  <si>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</si>
  <si>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</si>
  <si>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</si>
  <si>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</si>
  <si>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</si>
  <si>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</si>
  <si>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</si>
  <si>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</si>
  <si>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</si>
  <si>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</si>
  <si>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</si>
  <si>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</si>
  <si>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</si>
  <si>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</si>
  <si>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</si>
  <si>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</si>
  <si>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</si>
  <si>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</si>
  <si>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</si>
  <si>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</si>
  <si>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</si>
  <si>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</si>
  <si>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</si>
  <si>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</si>
  <si>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</si>
  <si>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</si>
  <si>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</si>
  <si>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</si>
  <si>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</si>
  <si>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</si>
  <si>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</si>
  <si>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</si>
  <si>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</si>
  <si>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</si>
  <si>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</si>
  <si>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</si>
  <si>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</si>
  <si>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</si>
  <si>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</si>
  <si>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</si>
  <si>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</si>
  <si>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</si>
  <si>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</si>
  <si>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</si>
  <si>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</si>
  <si>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</si>
  <si>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</si>
  <si>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</si>
  <si>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</si>
  <si>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</si>
  <si>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</si>
  <si>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</si>
  <si>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</si>
  <si>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</si>
  <si>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</si>
  <si>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</si>
  <si>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</si>
  <si>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</si>
  <si>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</si>
  <si>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</si>
  <si>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</si>
  <si>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</si>
  <si>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</si>
  <si>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</si>
  <si>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</si>
  <si>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</si>
  <si>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</si>
  <si>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</si>
  <si>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</si>
  <si>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</si>
  <si>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</si>
  <si>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</si>
  <si>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</si>
  <si>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</si>
  <si>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</si>
  <si>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</si>
  <si>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</si>
  <si>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</si>
  <si>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</si>
  <si>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</si>
  <si>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</si>
  <si>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</si>
  <si>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</si>
  <si>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</si>
  <si>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</si>
  <si>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</si>
  <si>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</si>
  <si>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</si>
  <si>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</si>
  <si>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</si>
  <si>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</si>
  <si>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</si>
  <si>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</si>
  <si>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</si>
  <si>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</si>
  <si>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</si>
  <si>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</si>
  <si>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</si>
  <si>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</si>
  <si>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</si>
  <si>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</si>
  <si>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</si>
  <si>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</si>
  <si>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</si>
  <si>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</si>
  <si>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</si>
  <si>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</si>
  <si>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</si>
  <si>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</si>
  <si>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</si>
  <si>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</si>
  <si>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</si>
  <si>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</si>
  <si>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</si>
  <si>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</si>
  <si>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</si>
  <si>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</si>
  <si>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</si>
  <si>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</si>
  <si>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</si>
  <si>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</si>
  <si>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</si>
  <si>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</si>
  <si>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</si>
  <si>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</si>
  <si>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</si>
  <si>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</si>
  <si>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</si>
  <si>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</si>
  <si>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</si>
  <si>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</si>
  <si>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</si>
  <si>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</si>
  <si>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</si>
  <si>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</si>
  <si>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</si>
  <si>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</si>
  <si>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</si>
  <si>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</si>
  <si>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</si>
  <si>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</si>
  <si>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</si>
  <si>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</si>
  <si>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</si>
  <si>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</si>
  <si>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</si>
  <si>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</si>
  <si>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</si>
  <si>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</si>
  <si>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</si>
  <si>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</si>
  <si>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</si>
  <si>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</si>
  <si>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</si>
  <si>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</si>
  <si>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</si>
  <si>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</si>
  <si>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</si>
  <si>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</si>
  <si>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</si>
  <si>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</si>
  <si>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</si>
  <si>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</si>
  <si>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</si>
  <si>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</si>
  <si>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</si>
  <si>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</si>
  <si>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</si>
  <si>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</si>
  <si>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</si>
  <si>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</si>
  <si>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</si>
  <si>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</si>
  <si>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</si>
  <si>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</si>
  <si>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</si>
  <si>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</si>
  <si>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</si>
  <si>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</si>
  <si>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</si>
  <si>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</si>
  <si>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</si>
  <si>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</si>
  <si>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</si>
  <si>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</si>
  <si>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</si>
  <si>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</si>
  <si>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</si>
  <si>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</si>
  <si>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</si>
  <si>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</si>
  <si>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</si>
  <si>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</si>
  <si>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</si>
  <si>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</si>
  <si>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</si>
  <si>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</si>
  <si>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</si>
  <si>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</si>
  <si>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</si>
  <si>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</si>
  <si>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</si>
  <si>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</si>
  <si>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</si>
  <si>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</si>
  <si>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</si>
  <si>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</si>
  <si>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</si>
  <si>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</si>
  <si>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</si>
  <si>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</si>
  <si>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</si>
  <si>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</si>
  <si>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</si>
  <si>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</si>
  <si>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須磨裕厚病院</t>
    <phoneticPr fontId="3"/>
  </si>
  <si>
    <t>〒654-0017 神戸市須磨区大手字大谷３－１</t>
    <phoneticPr fontId="3"/>
  </si>
  <si>
    <t>〇</t>
  </si>
  <si>
    <t>2020年4月</t>
  </si>
  <si>
    <t>医療法人</t>
  </si>
  <si>
    <t>内科</t>
  </si>
  <si>
    <t>ＤＰＣ病院ではない</t>
  </si>
  <si>
    <t>-</t>
    <phoneticPr fontId="3"/>
  </si>
  <si>
    <t>Ａ病棟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</si>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</sst>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7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525</v>
      </c>
      <c r="N9" s="282" t="s">
        <v>527</v>
      </c>
      <c r="O9" s="282" t="s">
        <v>528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525</v>
      </c>
      <c r="N22" s="282" t="s">
        <v>527</v>
      </c>
      <c r="O22" s="282" t="s">
        <v>528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t="s">
        <v>1039</v>
      </c>
      <c r="M29" s="29" t="s">
        <v>1039</v>
      </c>
      <c r="N29" s="29" t="s">
        <v>1039</v>
      </c>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525</v>
      </c>
      <c r="N35" s="282" t="s">
        <v>527</v>
      </c>
      <c r="O35" s="282" t="s">
        <v>528</v>
      </c>
    </row>
    <row r="36" spans="1:22" s="21" customFormat="1" ht="34.5" customHeight="1">
      <c r="A36" s="244" t="s">
        <v>608</v>
      </c>
      <c r="B36" s="17"/>
      <c r="C36" s="19"/>
      <c r="D36" s="19"/>
      <c r="E36" s="19"/>
      <c r="F36" s="19"/>
      <c r="G36" s="19"/>
      <c r="H36" s="20"/>
      <c r="I36" s="303" t="s">
        <v>11</v>
      </c>
      <c r="J36" s="304"/>
      <c r="K36" s="305"/>
      <c r="L36" s="25" t="s">
        <v>1039</v>
      </c>
      <c r="M36" s="25" t="s">
        <v>1039</v>
      </c>
      <c r="N36" s="25" t="s">
        <v>1039</v>
      </c>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525</v>
      </c>
      <c r="N44" s="282" t="s">
        <v>527</v>
      </c>
      <c r="O44" s="282" t="s">
        <v>528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t="s">
        <v>1039</v>
      </c>
      <c r="M51" s="29" t="s">
        <v>1039</v>
      </c>
      <c r="N51" s="29" t="s">
        <v>1039</v>
      </c>
      <c r="O51" s="29" t="s">
        <v>1039</v>
      </c>
    </row>
    <row r="52" spans="1:15" s="21" customFormat="1" ht="34.5" customHeight="1">
      <c r="A52" s="278" t="s">
        <v>984</v>
      </c>
      <c r="B52" s="17"/>
      <c r="C52" s="19"/>
      <c r="D52" s="19"/>
      <c r="E52" s="19"/>
      <c r="F52" s="19"/>
      <c r="G52" s="19"/>
      <c r="H52" s="20"/>
      <c r="I52" s="309" t="s">
        <v>552</v>
      </c>
      <c r="J52" s="309"/>
      <c r="K52" s="309"/>
      <c r="L52" s="29"/>
      <c r="M52" s="29"/>
      <c r="N52" s="29"/>
      <c r="O52" s="29"/>
    </row>
    <row r="53" spans="1:15" s="21" customFormat="1" ht="34.5" customHeight="1">
      <c r="A53" s="278" t="s">
        <v>984</v>
      </c>
      <c r="B53" s="17"/>
      <c r="C53" s="19"/>
      <c r="D53" s="19"/>
      <c r="E53" s="19"/>
      <c r="F53" s="19"/>
      <c r="G53" s="19"/>
      <c r="H53" s="20"/>
      <c r="I53" s="309" t="s">
        <v>985</v>
      </c>
      <c r="J53" s="309"/>
      <c r="K53" s="309"/>
      <c r="L53" s="29" t="s">
        <v>1040</v>
      </c>
      <c r="M53" s="29" t="s">
        <v>1040</v>
      </c>
      <c r="N53" s="29" t="s">
        <v>1040</v>
      </c>
      <c r="O53" s="29" t="s">
        <v>1040</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525</v>
      </c>
      <c r="N89" s="262" t="s">
        <v>527</v>
      </c>
      <c r="O89" s="262" t="s">
        <v>528</v>
      </c>
    </row>
    <row r="90" spans="1:22" s="21" customFormat="1">
      <c r="A90" s="243"/>
      <c r="B90" s="1"/>
      <c r="C90" s="3"/>
      <c r="D90" s="3"/>
      <c r="E90" s="3"/>
      <c r="F90" s="3"/>
      <c r="G90" s="3"/>
      <c r="H90" s="287"/>
      <c r="I90" s="67" t="s">
        <v>36</v>
      </c>
      <c r="J90" s="68"/>
      <c r="K90" s="69"/>
      <c r="L90" s="262" t="s">
        <v>1046</v>
      </c>
      <c r="M90" s="262" t="s">
        <v>1046</v>
      </c>
      <c r="N90" s="262" t="s">
        <v>1046</v>
      </c>
      <c r="O90" s="262" t="s">
        <v>1046</v>
      </c>
    </row>
    <row r="91" spans="1:22" s="21" customFormat="1" ht="54" customHeight="1">
      <c r="A91" s="244" t="s">
        <v>609</v>
      </c>
      <c r="B91" s="1"/>
      <c r="C91" s="320" t="s">
        <v>37</v>
      </c>
      <c r="D91" s="321"/>
      <c r="E91" s="321"/>
      <c r="F91" s="321"/>
      <c r="G91" s="321"/>
      <c r="H91" s="322"/>
      <c r="I91" s="294" t="s">
        <v>38</v>
      </c>
      <c r="J91" s="260" t="s">
        <v>1041</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525</v>
      </c>
      <c r="N97" s="66" t="s">
        <v>527</v>
      </c>
      <c r="O97" s="66" t="s">
        <v>528</v>
      </c>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1046</v>
      </c>
      <c r="O98" s="70" t="s">
        <v>1046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179</v>
      </c>
      <c r="K103" s="237" t="str">
        <f t="shared" si="1"/>
        <v/>
      </c>
      <c r="L103" s="258">
        <v>50</v>
      </c>
      <c r="M103" s="258">
        <v>36</v>
      </c>
      <c r="N103" s="258">
        <v>48</v>
      </c>
      <c r="O103" s="258">
        <v>45</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179</v>
      </c>
      <c r="K105" s="237" t="str">
        <f t="shared" si="1"/>
        <v/>
      </c>
      <c r="L105" s="258">
        <v>50</v>
      </c>
      <c r="M105" s="258">
        <v>36</v>
      </c>
      <c r="N105" s="258">
        <v>48</v>
      </c>
      <c r="O105" s="258">
        <v>45</v>
      </c>
    </row>
    <row r="106" spans="1:22" s="83" customFormat="1" ht="34.5" customHeight="1">
      <c r="A106" s="244" t="s">
        <v>613</v>
      </c>
      <c r="B106" s="84"/>
      <c r="C106" s="396"/>
      <c r="D106" s="397"/>
      <c r="E106" s="334" t="s">
        <v>45</v>
      </c>
      <c r="F106" s="335"/>
      <c r="G106" s="335"/>
      <c r="H106" s="336"/>
      <c r="I106" s="420"/>
      <c r="J106" s="256">
        <f t="shared" si="0"/>
        <v>179</v>
      </c>
      <c r="K106" s="237" t="str">
        <f t="shared" si="1"/>
        <v/>
      </c>
      <c r="L106" s="258">
        <v>50</v>
      </c>
      <c r="M106" s="258">
        <v>36</v>
      </c>
      <c r="N106" s="258">
        <v>48</v>
      </c>
      <c r="O106" s="258">
        <v>45</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179</v>
      </c>
      <c r="K108" s="237" t="str">
        <f t="shared" si="1"/>
        <v/>
      </c>
      <c r="L108" s="258">
        <v>50</v>
      </c>
      <c r="M108" s="258">
        <v>36</v>
      </c>
      <c r="N108" s="258">
        <v>48</v>
      </c>
      <c r="O108" s="258">
        <v>45</v>
      </c>
    </row>
    <row r="109" spans="1:22" s="83" customFormat="1" ht="34.5" customHeight="1">
      <c r="A109" s="244" t="s">
        <v>613</v>
      </c>
      <c r="B109" s="84"/>
      <c r="C109" s="396"/>
      <c r="D109" s="397"/>
      <c r="E109" s="323" t="s">
        <v>612</v>
      </c>
      <c r="F109" s="324"/>
      <c r="G109" s="324"/>
      <c r="H109" s="325"/>
      <c r="I109" s="420"/>
      <c r="J109" s="256">
        <f t="shared" si="0"/>
        <v>179</v>
      </c>
      <c r="K109" s="237" t="str">
        <f t="shared" si="1"/>
        <v/>
      </c>
      <c r="L109" s="258">
        <v>50</v>
      </c>
      <c r="M109" s="258">
        <v>36</v>
      </c>
      <c r="N109" s="258">
        <v>48</v>
      </c>
      <c r="O109" s="258">
        <v>45</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50</v>
      </c>
      <c r="K111" s="237" t="str">
        <f t="shared" si="1"/>
        <v/>
      </c>
      <c r="L111" s="258">
        <v>50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525</v>
      </c>
      <c r="N118" s="66" t="s">
        <v>527</v>
      </c>
      <c r="O118" s="66" t="s">
        <v>528</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1046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525</v>
      </c>
      <c r="N129" s="66" t="s">
        <v>527</v>
      </c>
      <c r="O129" s="66" t="s">
        <v>528</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1046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533</v>
      </c>
      <c r="N131" s="98" t="s">
        <v>533</v>
      </c>
      <c r="O131" s="98" t="s">
        <v>533</v>
      </c>
    </row>
    <row r="132" spans="1:22" s="83" customFormat="1" ht="34.5" customHeight="1">
      <c r="A132" s="244" t="s">
        <v>621</v>
      </c>
      <c r="B132" s="84"/>
      <c r="C132" s="295"/>
      <c r="D132" s="297"/>
      <c r="E132" s="320" t="s">
        <v>58</v>
      </c>
      <c r="F132" s="321"/>
      <c r="G132" s="321"/>
      <c r="H132" s="322"/>
      <c r="I132" s="389"/>
      <c r="J132" s="101"/>
      <c r="K132" s="102"/>
      <c r="L132" s="82">
        <v>0</v>
      </c>
      <c r="M132" s="82">
        <v>0</v>
      </c>
      <c r="N132" s="82">
        <v>0</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50</v>
      </c>
      <c r="M137" s="82">
        <v>36</v>
      </c>
      <c r="N137" s="82">
        <v>48</v>
      </c>
      <c r="O137" s="82">
        <v>45</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525</v>
      </c>
      <c r="N143" s="66" t="s">
        <v>527</v>
      </c>
      <c r="O143" s="66" t="s">
        <v>528</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1046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156</v>
      </c>
      <c r="K160" s="264" t="str">
        <f t="shared" si="3"/>
        <v/>
      </c>
      <c r="L160" s="117">
        <v>42</v>
      </c>
      <c r="M160" s="117">
        <v>36</v>
      </c>
      <c r="N160" s="117">
        <v>41</v>
      </c>
      <c r="O160" s="117">
        <v>37</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525</v>
      </c>
      <c r="N226" s="66" t="s">
        <v>527</v>
      </c>
      <c r="O226" s="66" t="s">
        <v>528</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1046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525</v>
      </c>
      <c r="N234" s="66" t="s">
        <v>527</v>
      </c>
      <c r="O234" s="66" t="s">
        <v>528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1046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525</v>
      </c>
      <c r="N244" s="66" t="s">
        <v>527</v>
      </c>
      <c r="O244" s="66" t="s">
        <v>528</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1046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525</v>
      </c>
      <c r="N253" s="66" t="s">
        <v>527</v>
      </c>
      <c r="O253" s="66" t="s">
        <v>528</v>
      </c>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1046</v>
      </c>
      <c r="O254" s="137" t="s">
        <v>1046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525</v>
      </c>
      <c r="N263" s="66" t="s">
        <v>527</v>
      </c>
      <c r="O263" s="66" t="s">
        <v>528</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1046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19</v>
      </c>
      <c r="K269" s="81" t="str">
        <f t="shared" si="8"/>
        <v/>
      </c>
      <c r="L269" s="147">
        <v>6</v>
      </c>
      <c r="M269" s="147">
        <v>4</v>
      </c>
      <c r="N269" s="147">
        <v>4</v>
      </c>
      <c r="O269" s="147">
        <v>5</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v>
      </c>
      <c r="N270" s="148">
        <v>0.8</v>
      </c>
      <c r="O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2</v>
      </c>
      <c r="N271" s="147">
        <v>2</v>
      </c>
      <c r="O271" s="147">
        <v>0</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0.8</v>
      </c>
      <c r="M272" s="148">
        <v>0.3</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32</v>
      </c>
      <c r="K273" s="81" t="str">
        <f t="shared" si="8"/>
        <v/>
      </c>
      <c r="L273" s="147">
        <v>8</v>
      </c>
      <c r="M273" s="147">
        <v>7</v>
      </c>
      <c r="N273" s="147">
        <v>9</v>
      </c>
      <c r="O273" s="147">
        <v>8</v>
      </c>
    </row>
    <row r="274" spans="1:15" s="83" customFormat="1" ht="34.5" customHeight="1">
      <c r="A274" s="249" t="s">
        <v>727</v>
      </c>
      <c r="B274" s="120"/>
      <c r="C274" s="372"/>
      <c r="D274" s="372"/>
      <c r="E274" s="372"/>
      <c r="F274" s="372"/>
      <c r="G274" s="371" t="s">
        <v>148</v>
      </c>
      <c r="H274" s="371"/>
      <c r="I274" s="404"/>
      <c r="J274" s="266">
        <f t="shared" si="9"/>
        <v>5.9</v>
      </c>
      <c r="K274" s="81" t="str">
        <f t="shared" si="8"/>
        <v/>
      </c>
      <c r="L274" s="148">
        <v>2.7</v>
      </c>
      <c r="M274" s="148">
        <v>2.1</v>
      </c>
      <c r="N274" s="148">
        <v>0.6</v>
      </c>
      <c r="O274" s="148">
        <v>0.5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0.6</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525</v>
      </c>
      <c r="N322" s="66" t="s">
        <v>527</v>
      </c>
      <c r="O322" s="66" t="s">
        <v>528</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1046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525</v>
      </c>
      <c r="N342" s="66" t="s">
        <v>527</v>
      </c>
      <c r="O342" s="66" t="s">
        <v>528</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1046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525</v>
      </c>
      <c r="N367" s="66" t="s">
        <v>527</v>
      </c>
      <c r="O367" s="66" t="s">
        <v>528</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1046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525</v>
      </c>
      <c r="N390" s="66" t="s">
        <v>527</v>
      </c>
      <c r="O390" s="66" t="s">
        <v>528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1046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99</v>
      </c>
      <c r="K392" s="81" t="str">
        <f t="shared" ref="K392:K397" si="12">IF(OR(COUNTIF(L392:O392,"未確認")&gt;0,COUNTIF(L392:O392,"~*")&gt;0),"※","")</f>
        <v/>
      </c>
      <c r="L392" s="147">
        <v>29</v>
      </c>
      <c r="M392" s="147">
        <v>22</v>
      </c>
      <c r="N392" s="147">
        <v>23</v>
      </c>
      <c r="O392" s="147">
        <v>25</v>
      </c>
    </row>
    <row r="393" spans="1:22" s="83" customFormat="1" ht="34.5" customHeight="1">
      <c r="A393" s="249" t="s">
        <v>773</v>
      </c>
      <c r="B393" s="84"/>
      <c r="C393" s="370"/>
      <c r="D393" s="380"/>
      <c r="E393" s="320" t="s">
        <v>224</v>
      </c>
      <c r="F393" s="321"/>
      <c r="G393" s="321"/>
      <c r="H393" s="322"/>
      <c r="I393" s="343"/>
      <c r="J393" s="140">
        <f t="shared" si="11"/>
        <v>99</v>
      </c>
      <c r="K393" s="81" t="str">
        <f t="shared" si="12"/>
        <v/>
      </c>
      <c r="L393" s="147">
        <v>29</v>
      </c>
      <c r="M393" s="147">
        <v>22</v>
      </c>
      <c r="N393" s="147">
        <v>23</v>
      </c>
      <c r="O393" s="147">
        <v>25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50488</v>
      </c>
      <c r="K396" s="81" t="str">
        <f t="shared" si="12"/>
        <v/>
      </c>
      <c r="L396" s="147">
        <v>12795</v>
      </c>
      <c r="M396" s="147">
        <v>12131</v>
      </c>
      <c r="N396" s="147">
        <v>13202</v>
      </c>
      <c r="O396" s="147">
        <v>12360</v>
      </c>
    </row>
    <row r="397" spans="1:22" s="83" customFormat="1" ht="34.5" customHeight="1">
      <c r="A397" s="250" t="s">
        <v>777</v>
      </c>
      <c r="B397" s="119"/>
      <c r="C397" s="370"/>
      <c r="D397" s="320" t="s">
        <v>228</v>
      </c>
      <c r="E397" s="321"/>
      <c r="F397" s="321"/>
      <c r="G397" s="321"/>
      <c r="H397" s="322"/>
      <c r="I397" s="344"/>
      <c r="J397" s="140">
        <f t="shared" si="11"/>
        <v>87</v>
      </c>
      <c r="K397" s="81" t="str">
        <f t="shared" si="12"/>
        <v/>
      </c>
      <c r="L397" s="147">
        <v>26</v>
      </c>
      <c r="M397" s="147">
        <v>21</v>
      </c>
      <c r="N397" s="147">
        <v>18</v>
      </c>
      <c r="O397" s="147">
        <v>22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525</v>
      </c>
      <c r="N403" s="66" t="s">
        <v>527</v>
      </c>
      <c r="O403" s="66" t="s">
        <v>528</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1046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99</v>
      </c>
      <c r="K405" s="81" t="str">
        <f t="shared" ref="K405:K422" si="14">IF(OR(COUNTIF(L405:O405,"未確認")&gt;0,COUNTIF(L405:O405,"~*")&gt;0),"※","")</f>
        <v/>
      </c>
      <c r="L405" s="147">
        <v>29</v>
      </c>
      <c r="M405" s="147">
        <v>22</v>
      </c>
      <c r="N405" s="147">
        <v>23</v>
      </c>
      <c r="O405" s="147">
        <v>25</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1</v>
      </c>
      <c r="K407" s="81" t="str">
        <f t="shared" si="14"/>
        <v/>
      </c>
      <c r="L407" s="147">
        <v>1</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96</v>
      </c>
      <c r="K408" s="81" t="str">
        <f t="shared" si="14"/>
        <v/>
      </c>
      <c r="L408" s="147">
        <v>26</v>
      </c>
      <c r="M408" s="147">
        <v>22</v>
      </c>
      <c r="N408" s="147">
        <v>23</v>
      </c>
      <c r="O408" s="147">
        <v>25</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2</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87</v>
      </c>
      <c r="K413" s="81" t="str">
        <f t="shared" si="14"/>
        <v/>
      </c>
      <c r="L413" s="147">
        <v>26</v>
      </c>
      <c r="M413" s="147">
        <v>21</v>
      </c>
      <c r="N413" s="147">
        <v>18</v>
      </c>
      <c r="O413" s="147">
        <v>22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c r="N415" s="147">
        <v>0</v>
      </c>
      <c r="O415" s="147">
        <v>0</v>
      </c>
    </row>
    <row r="416" spans="1:22" s="83" customFormat="1" ht="34.5" customHeight="1">
      <c r="A416" s="251" t="s">
        <v>789</v>
      </c>
      <c r="B416" s="119"/>
      <c r="C416" s="369"/>
      <c r="D416" s="369"/>
      <c r="E416" s="320" t="s">
        <v>243</v>
      </c>
      <c r="F416" s="321"/>
      <c r="G416" s="321"/>
      <c r="H416" s="322"/>
      <c r="I416" s="361"/>
      <c r="J416" s="140">
        <f t="shared" si="13"/>
        <v>19</v>
      </c>
      <c r="K416" s="81" t="str">
        <f t="shared" si="14"/>
        <v/>
      </c>
      <c r="L416" s="147">
        <v>6</v>
      </c>
      <c r="M416" s="147">
        <v>7</v>
      </c>
      <c r="N416" s="147">
        <v>4</v>
      </c>
      <c r="O416" s="147">
        <v>2</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0</v>
      </c>
      <c r="N420" s="147">
        <v>0</v>
      </c>
      <c r="O420" s="147">
        <v>1</v>
      </c>
    </row>
    <row r="421" spans="1:22" s="83" customFormat="1" ht="34.5" customHeight="1">
      <c r="A421" s="251" t="s">
        <v>794</v>
      </c>
      <c r="B421" s="119"/>
      <c r="C421" s="369"/>
      <c r="D421" s="369"/>
      <c r="E421" s="320" t="s">
        <v>247</v>
      </c>
      <c r="F421" s="321"/>
      <c r="G421" s="321"/>
      <c r="H421" s="322"/>
      <c r="I421" s="361"/>
      <c r="J421" s="140">
        <f t="shared" si="13"/>
        <v>66</v>
      </c>
      <c r="K421" s="81" t="str">
        <f t="shared" si="14"/>
        <v/>
      </c>
      <c r="L421" s="147">
        <v>19</v>
      </c>
      <c r="M421" s="147">
        <v>14</v>
      </c>
      <c r="N421" s="147">
        <v>14</v>
      </c>
      <c r="O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525</v>
      </c>
      <c r="N428" s="66" t="s">
        <v>527</v>
      </c>
      <c r="O428" s="66" t="s">
        <v>528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1046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87</v>
      </c>
      <c r="K430" s="193" t="str">
        <f>IF(OR(COUNTIF(L430:O430,"未確認")&gt;0,COUNTIF(L430:O430,"~*")&gt;0),"※","")</f>
        <v/>
      </c>
      <c r="L430" s="147">
        <v>26</v>
      </c>
      <c r="M430" s="147">
        <v>21</v>
      </c>
      <c r="N430" s="147">
        <v>18</v>
      </c>
      <c r="O430" s="147">
        <v>22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87</v>
      </c>
      <c r="K433" s="193" t="str">
        <f>IF(OR(COUNTIF(L433:O433,"未確認")&gt;0,COUNTIF(L433:O433,"~*")&gt;0),"※","")</f>
        <v/>
      </c>
      <c r="L433" s="147">
        <v>26</v>
      </c>
      <c r="M433" s="147">
        <v>21</v>
      </c>
      <c r="N433" s="147">
        <v>18</v>
      </c>
      <c r="O433" s="147">
        <v>22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525</v>
      </c>
      <c r="N441" s="66" t="s">
        <v>527</v>
      </c>
      <c r="O441" s="66" t="s">
        <v>528</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1046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525</v>
      </c>
      <c r="N466" s="66" t="s">
        <v>527</v>
      </c>
      <c r="O466" s="66" t="s">
        <v>528</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1046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525</v>
      </c>
      <c r="N502" s="66" t="s">
        <v>527</v>
      </c>
      <c r="O502" s="66" t="s">
        <v>528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1046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525</v>
      </c>
      <c r="N514" s="66" t="s">
        <v>527</v>
      </c>
      <c r="O514" s="66" t="s">
        <v>528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1046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525</v>
      </c>
      <c r="N520" s="66" t="s">
        <v>527</v>
      </c>
      <c r="O520" s="66" t="s">
        <v>528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1046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525</v>
      </c>
      <c r="N525" s="66" t="s">
        <v>527</v>
      </c>
      <c r="O525" s="66" t="s">
        <v>528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1046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525</v>
      </c>
      <c r="N530" s="66" t="s">
        <v>527</v>
      </c>
      <c r="O530" s="66" t="s">
        <v>528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1046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525</v>
      </c>
      <c r="N543" s="66" t="s">
        <v>527</v>
      </c>
      <c r="O543" s="66" t="s">
        <v>528</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1046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525</v>
      </c>
      <c r="N588" s="66" t="s">
        <v>527</v>
      </c>
      <c r="O588" s="66" t="s">
        <v>528</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1046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525</v>
      </c>
      <c r="N611" s="66" t="s">
        <v>527</v>
      </c>
      <c r="O611" s="66" t="s">
        <v>528</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1046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525</v>
      </c>
      <c r="N629" s="66" t="s">
        <v>527</v>
      </c>
      <c r="O629" s="66" t="s">
        <v>528</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1046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525</v>
      </c>
      <c r="N644" s="66" t="s">
        <v>527</v>
      </c>
      <c r="O644" s="66" t="s">
        <v>528</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1046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0</v>
      </c>
      <c r="K646" s="201" t="str">
        <f t="shared" ref="K646:K660" si="33">IF(OR(COUNTIF(L646:O646,"未確認")&gt;0,COUNTIF(L646:O646,"*")&gt;0),"※","")</f>
        <v/>
      </c>
      <c r="L646" s="117">
        <v>0</v>
      </c>
      <c r="M646" s="117">
        <v>0</v>
      </c>
      <c r="N646" s="117">
        <v>0</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525</v>
      </c>
      <c r="N665" s="66" t="s">
        <v>527</v>
      </c>
      <c r="O665" s="66" t="s">
        <v>528</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1046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525</v>
      </c>
      <c r="N681" s="66" t="s">
        <v>527</v>
      </c>
      <c r="O681" s="66" t="s">
        <v>528</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1046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525</v>
      </c>
      <c r="N691" s="66" t="s">
        <v>527</v>
      </c>
      <c r="O691" s="66" t="s">
        <v>528</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1046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525</v>
      </c>
      <c r="N704" s="66" t="s">
        <v>527</v>
      </c>
      <c r="O704" s="66" t="s">
        <v>528</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1046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123EB9D-D84D-4A61-96D0-2D72EB07283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2019-12-23T01:25:19Z</dcterms:modified>
</cp:coreProperties>
</file>