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<sst xmlns="http://schemas.openxmlformats.org/spreadsheetml/2006/main" count="861" uniqueCount="861">
  <si>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</si>
  <si>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高砂市民病院</t>
  </si>
  <si>
    <t>〒676-8585　高砂市荒井町紙町３３番１号</t>
  </si>
  <si>
    <t>病棟の建築時期と構造</t>
  </si>
  <si>
    <t>建物情報＼病棟名</t>
  </si>
  <si>
    <t>３階西病棟</t>
  </si>
  <si>
    <t>３階東病棟</t>
  </si>
  <si>
    <t>４階東病棟</t>
  </si>
  <si>
    <t>５階東病棟</t>
  </si>
  <si>
    <t>緩和ケア病棟</t>
  </si>
  <si>
    <t>人間ドック棟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</si>
  <si>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</si>
  <si>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</si>
  <si>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</si>
  <si>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</si>
  <si>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</si>
  <si>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</si>
  <si>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</si>
  <si>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</si>
  <si>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</si>
  <si>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</si>
  <si>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</si>
  <si>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</si>
  <si>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</si>
  <si>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</si>
  <si>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</si>
  <si>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</si>
  <si>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</si>
  <si>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</si>
  <si>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</si>
  <si>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</si>
  <si>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</si>
  <si>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</si>
  <si>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</si>
  <si>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</si>
  <si>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</si>
  <si>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</si>
  <si>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</si>
  <si>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</si>
  <si>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</si>
  <si>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</si>
  <si>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</si>
  <si>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</si>
  <si>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</si>
  <si>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</si>
  <si>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</si>
  <si>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</si>
  <si>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</si>
  <si>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</si>
  <si>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</si>
  <si>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</si>
  <si>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</si>
  <si>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</si>
  <si>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</si>
  <si>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</si>
  <si>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</si>
  <si>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</si>
  <si>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</si>
  <si>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</si>
  <si>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</si>
  <si>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</si>
  <si>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</si>
  <si>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</si>
  <si>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</si>
  <si>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</si>
  <si>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</si>
  <si>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</si>
  <si>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</si>
  <si>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</si>
  <si>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</si>
  <si>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</si>
  <si>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</si>
  <si>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</si>
  <si>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</si>
  <si>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</si>
  <si>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</si>
  <si>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</si>
  <si>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</si>
  <si>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</si>
  <si>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</si>
  <si>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</si>
  <si>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</si>
  <si>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</si>
  <si>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</si>
  <si>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</si>
  <si>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</si>
  <si>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</si>
  <si>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</si>
  <si>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</si>
  <si>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</si>
  <si>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</si>
  <si>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</si>
  <si>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</si>
  <si>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</si>
  <si>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</si>
  <si>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</si>
  <si>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</si>
  <si>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</si>
  <si>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</si>
  <si>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</si>
  <si>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</si>
  <si>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</si>
  <si>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</si>
  <si>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</si>
  <si>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その他の診療科</t>
  </si>
  <si>
    <t>内科</t>
  </si>
  <si>
    <t>様式１病院施設票(43)-1</t>
  </si>
  <si>
    <t>複数ある場合、上位３つ</t>
  </si>
  <si>
    <t>様式１病院施設票(43)-2</t>
  </si>
  <si>
    <t>眼科</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</si>
  <si>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</si>
  <si>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</si>
  <si>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</si>
  <si>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</si>
  <si>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</si>
  <si>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</si>
  <si>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</si>
  <si>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</si>
  <si>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</si>
  <si>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緩和ケア病棟入院料１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</si>
  <si>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</si>
  <si>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</si>
  <si>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</si>
  <si>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</si>
  <si>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</si>
  <si>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</si>
  <si>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</si>
  <si>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</si>
  <si>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</si>
  <si>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</si>
  <si>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</si>
  <si>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</si>
  <si>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</si>
  <si>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</si>
  <si>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</si>
  <si>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</si>
  <si>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</si>
  <si>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</si>
  <si>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</si>
  <si>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</si>
  <si>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</si>
  <si>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</si>
  <si>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</si>
  <si>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</si>
  <si>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</si>
  <si>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</si>
  <si>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</si>
  <si>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</si>
  <si>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</si>
  <si>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</si>
  <si>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</si>
  <si>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</si>
  <si>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</si>
  <si>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</si>
  <si>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</si>
  <si>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</si>
  <si>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</si>
  <si>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</si>
  <si>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</si>
  <si>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</si>
  <si>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</si>
  <si>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</si>
  <si>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</si>
  <si>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</si>
  <si>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</si>
  <si>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</si>
  <si>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</si>
  <si>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</si>
  <si>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</si>
  <si>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</si>
  <si>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</si>
  <si>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</si>
  <si>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</si>
  <si>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</si>
  <si>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</si>
  <si>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</si>
  <si>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</si>
  <si>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</si>
  <si>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</si>
  <si>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</si>
  <si>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</si>
  <si>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</si>
  <si>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</si>
  <si>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</si>
  <si>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</si>
  <si>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</si>
  <si>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</si>
  <si>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</si>
  <si>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</si>
  <si>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</si>
  <si>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</si>
  <si>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</si>
  <si>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</si>
  <si>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</si>
  <si>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</si>
  <si>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</si>
  <si>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</si>
  <si>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</si>
  <si>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</si>
  <si>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</si>
  <si>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</si>
  <si>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</si>
  <si>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</si>
  <si>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</si>
  <si>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</si>
  <si>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</si>
  <si>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</si>
  <si>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</si>
  <si>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</si>
  <si>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</si>
  <si>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</si>
  <si>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</si>
  <si>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</si>
  <si>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</si>
  <si>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</si>
  <si>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</si>
  <si>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</si>
  <si>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</si>
  <si>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</si>
  <si>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</si>
  <si>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</si>
  <si>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</si>
  <si>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</si>
  <si>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</si>
  <si>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</si>
  <si>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</si>
  <si>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</si>
  <si>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</si>
  <si>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</si>
  <si>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</si>
  <si>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</si>
  <si>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</si>
  <si>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</si>
  <si>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</si>
  <si>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</si>
  <si>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</si>
  <si>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</si>
  <si>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</si>
  <si>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</si>
  <si>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</si>
  <si>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</si>
  <si>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</si>
  <si>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</si>
  <si>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</si>
  <si>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</si>
  <si>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</si>
  <si>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</si>
  <si>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</si>
  <si>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</si>
  <si>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</si>
  <si>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</si>
  <si>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</si>
  <si>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</si>
  <si>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</si>
  <si>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</si>
  <si>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</si>
  <si>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</si>
  <si>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</si>
  <si>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</si>
  <si>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</si>
  <si>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</si>
  <si>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</si>
  <si>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</si>
  <si>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</si>
  <si>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</si>
  <si>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</si>
  <si>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</si>
  <si>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</si>
  <si>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</si>
  <si>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</si>
  <si>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</si>
  <si>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</si>
  <si>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</si>
  <si>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</si>
  <si>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</si>
  <si>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</si>
  <si>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</si>
  <si>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</si>
  <si>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</si>
  <si>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</si>
  <si>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</si>
  <si>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5年4月～6年1月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</si>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</sst>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13</v>
      </c>
      <c r="M11" s="20" t="s">
        <v>13</v>
      </c>
      <c r="N11" s="21" t="s">
        <v>13</v>
      </c>
      <c r="O11" s="21" t="s">
        <v>13</v>
      </c>
      <c r="P11" s="21" t="s">
        <v>13</v>
      </c>
      <c r="Q11" s="21" t="s">
        <v>13</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18</v>
      </c>
      <c r="J18" s="495"/>
      <c r="K18" s="495"/>
      <c r="L18" s="20"/>
      <c r="M18" s="20" t="s">
        <v>19</v>
      </c>
      <c r="N18" s="21"/>
      <c r="O18" s="21" t="s">
        <v>19</v>
      </c>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t="s">
        <v>19</v>
      </c>
      <c r="M19" s="21"/>
      <c r="N19" s="21"/>
      <c r="O19" s="21"/>
      <c r="P19" s="21"/>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22</v>
      </c>
      <c r="J21" s="495"/>
      <c r="K21" s="495"/>
      <c r="L21" s="22"/>
      <c r="M21" s="21"/>
      <c r="N21" s="21" t="s">
        <v>19</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t="s">
        <v>19</v>
      </c>
      <c r="N29" s="21"/>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c r="O30" s="21"/>
      <c r="P30" s="21"/>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t="s">
        <v>19</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13</v>
      </c>
      <c r="M58" s="21" t="s">
        <v>13</v>
      </c>
      <c r="N58" s="21" t="s">
        <v>13</v>
      </c>
      <c r="O58" s="21" t="s">
        <v>13</v>
      </c>
      <c r="P58" s="21" t="s">
        <v>13</v>
      </c>
      <c r="Q58" s="21" t="s">
        <v>13</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20</v>
      </c>
      <c r="M95" s="324" t="s">
        <v>18</v>
      </c>
      <c r="N95" s="324" t="s">
        <v>79</v>
      </c>
      <c r="O95" s="324" t="s">
        <v>18</v>
      </c>
      <c r="P95" s="324" t="s">
        <v>18</v>
      </c>
      <c r="Q95" s="324" t="s">
        <v>20</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47</v>
      </c>
      <c r="N104" s="254">
        <v>32</v>
      </c>
      <c r="O104" s="254">
        <v>48</v>
      </c>
      <c r="P104" s="254">
        <v>18</v>
      </c>
      <c r="Q104" s="254">
        <v>6</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8</v>
      </c>
      <c r="N105" s="254">
        <v>0</v>
      </c>
      <c r="O105" s="254">
        <v>4</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47</v>
      </c>
      <c r="M106" s="170">
        <v>46</v>
      </c>
      <c r="N106" s="254">
        <v>32</v>
      </c>
      <c r="O106" s="254">
        <v>46</v>
      </c>
      <c r="P106" s="254">
        <v>18</v>
      </c>
      <c r="Q106" s="254">
        <v>4</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48</v>
      </c>
      <c r="M107" s="170">
        <v>47</v>
      </c>
      <c r="N107" s="254">
        <v>32</v>
      </c>
      <c r="O107" s="254">
        <v>48</v>
      </c>
      <c r="P107" s="254">
        <v>18</v>
      </c>
      <c r="Q107" s="254">
        <v>6</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13</v>
      </c>
      <c r="M111" s="169" t="s">
        <v>13</v>
      </c>
      <c r="N111" s="255" t="s">
        <v>13</v>
      </c>
      <c r="O111" s="255" t="s">
        <v>13</v>
      </c>
      <c r="P111" s="255" t="s">
        <v>13</v>
      </c>
      <c r="Q111" s="255" t="s">
        <v>13</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103</v>
      </c>
      <c r="O119" s="257" t="s">
        <v>103</v>
      </c>
      <c r="P119" s="257" t="s">
        <v>104</v>
      </c>
      <c r="Q119" s="257" t="s">
        <v>105</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103</v>
      </c>
      <c r="M120" s="209" t="s">
        <v>105</v>
      </c>
      <c r="N120" s="257" t="s">
        <v>13</v>
      </c>
      <c r="O120" s="257" t="s">
        <v>13</v>
      </c>
      <c r="P120" s="257" t="s">
        <v>13</v>
      </c>
      <c r="Q120" s="257" t="s">
        <v>13</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110</v>
      </c>
      <c r="N121" s="257" t="s">
        <v>13</v>
      </c>
      <c r="O121" s="257" t="s">
        <v>13</v>
      </c>
      <c r="P121" s="257" t="s">
        <v>13</v>
      </c>
      <c r="Q121" s="257" t="s">
        <v>13</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105</v>
      </c>
      <c r="M122" s="209" t="s">
        <v>112</v>
      </c>
      <c r="N122" s="257" t="s">
        <v>13</v>
      </c>
      <c r="O122" s="257" t="s">
        <v>13</v>
      </c>
      <c r="P122" s="257" t="s">
        <v>13</v>
      </c>
      <c r="Q122" s="257" t="s">
        <v>13</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13</v>
      </c>
      <c r="O130" s="257" t="s">
        <v>118</v>
      </c>
      <c r="P130" s="257" t="s">
        <v>119</v>
      </c>
      <c r="Q130" s="257" t="s">
        <v>13</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48</v>
      </c>
      <c r="M131" s="209">
        <v>47</v>
      </c>
      <c r="N131" s="257">
        <v>0</v>
      </c>
      <c r="O131" s="257">
        <v>48</v>
      </c>
      <c r="P131" s="257">
        <v>18</v>
      </c>
      <c r="Q131" s="257">
        <v>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13</v>
      </c>
      <c r="M132" s="209" t="s">
        <v>13</v>
      </c>
      <c r="N132" s="257" t="s">
        <v>13</v>
      </c>
      <c r="O132" s="257" t="s">
        <v>123</v>
      </c>
      <c r="P132" s="257" t="s">
        <v>13</v>
      </c>
      <c r="Q132" s="257" t="s">
        <v>13</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17</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122</v>
      </c>
      <c r="D134" s="393"/>
      <c r="E134" s="393"/>
      <c r="F134" s="393"/>
      <c r="G134" s="393"/>
      <c r="H134" s="394"/>
      <c r="I134" s="416"/>
      <c r="J134" s="79"/>
      <c r="K134" s="80"/>
      <c r="L134" s="78" t="s">
        <v>13</v>
      </c>
      <c r="M134" s="209" t="s">
        <v>13</v>
      </c>
      <c r="N134" s="257" t="s">
        <v>13</v>
      </c>
      <c r="O134" s="257" t="s">
        <v>13</v>
      </c>
      <c r="P134" s="257" t="s">
        <v>13</v>
      </c>
      <c r="Q134" s="257" t="s">
        <v>13</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120</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18</v>
      </c>
      <c r="M186" s="211">
        <v>28</v>
      </c>
      <c r="N186" s="265">
        <v>0</v>
      </c>
      <c r="O186" s="265">
        <v>29</v>
      </c>
      <c r="P186" s="265">
        <v>15</v>
      </c>
      <c r="Q186" s="265">
        <v>0</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1.6</v>
      </c>
      <c r="M187" s="211">
        <v>1.2</v>
      </c>
      <c r="N187" s="265">
        <v>0</v>
      </c>
      <c r="O187" s="265">
        <v>0</v>
      </c>
      <c r="P187" s="265">
        <v>1.7</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0</v>
      </c>
      <c r="M190" s="211">
        <v>0</v>
      </c>
      <c r="N190" s="265">
        <v>0</v>
      </c>
      <c r="O190" s="265">
        <v>0</v>
      </c>
      <c r="P190" s="265">
        <v>0</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6.7</v>
      </c>
      <c r="M191" s="211">
        <v>7</v>
      </c>
      <c r="N191" s="265">
        <v>0</v>
      </c>
      <c r="O191" s="265">
        <v>5.5</v>
      </c>
      <c r="P191" s="265">
        <v>0</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1</v>
      </c>
      <c r="M194" s="211">
        <v>0</v>
      </c>
      <c r="N194" s="265">
        <v>0</v>
      </c>
      <c r="O194" s="265">
        <v>1</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195</v>
      </c>
      <c r="M214" s="8"/>
      <c r="N214" s="263"/>
      <c r="O214" s="263"/>
      <c r="P214" s="263"/>
      <c r="Q214" s="263"/>
      <c r="R214" s="263"/>
      <c r="S214" s="263"/>
    </row>
    <row r="215" ht="20.25" customHeight="1">
      <c r="A215" s="156"/>
      <c r="B215" s="1"/>
      <c r="C215" s="52"/>
      <c r="D215" s="3"/>
      <c r="F215" s="3"/>
      <c r="G215" s="3"/>
      <c r="H215" s="188"/>
      <c r="I215" s="56" t="s">
        <v>78</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9</v>
      </c>
      <c r="M216" s="282">
        <v>10</v>
      </c>
      <c r="N216" s="282">
        <v>28</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1.5</v>
      </c>
      <c r="M217" s="229">
        <v>14.6</v>
      </c>
      <c r="N217" s="229">
        <v>5</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0</v>
      </c>
      <c r="M220" s="282">
        <v>0</v>
      </c>
      <c r="N220" s="282">
        <v>0</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0</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7</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1</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2</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0.3</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2</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11</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8</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3</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1</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3.6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13</v>
      </c>
      <c r="M293" s="507" t="s">
        <v>13</v>
      </c>
      <c r="N293" s="508" t="s">
        <v>281</v>
      </c>
      <c r="O293" s="508" t="s">
        <v>13</v>
      </c>
      <c r="P293" s="508" t="s">
        <v>13</v>
      </c>
      <c r="Q293" s="508" t="s">
        <v>13</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283</v>
      </c>
      <c r="C309" s="122"/>
      <c r="D309" s="122"/>
      <c r="E309" s="47"/>
      <c r="F309" s="47"/>
      <c r="G309" s="47"/>
      <c r="H309" s="48"/>
      <c r="I309" s="48"/>
      <c r="J309" s="50"/>
      <c r="K309" s="49"/>
      <c r="L309" s="123"/>
      <c r="M309" s="123"/>
      <c r="N309" s="258"/>
      <c r="BU309" s="159"/>
    </row>
    <row r="310" s="156" customFormat="1">
      <c r="B310" s="36" t="s">
        <v>284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285</v>
      </c>
      <c r="B314" s="66"/>
      <c r="C314" s="404" t="s">
        <v>286</v>
      </c>
      <c r="D314" s="392" t="s">
        <v>287</v>
      </c>
      <c r="E314" s="393"/>
      <c r="F314" s="393"/>
      <c r="G314" s="393"/>
      <c r="H314" s="394"/>
      <c r="I314" s="417" t="s">
        <v>288</v>
      </c>
      <c r="J314" s="100">
        <f ref="J314:J319" t="shared" si="50">IF(SUM(L314:BS314)=0,IF(COUNTIF(L314:BS314,"未確認")&gt;0,"未確認",IF(COUNTIF(L314:BS314,"~*")&gt;0,"*",SUM(L314:BS314))),SUM(L314:BS314))</f>
        <v>0</v>
      </c>
      <c r="K314" s="65" t="str">
        <f ref="K314:K319" t="shared" si="51">IF(OR(COUNTIF(L314:BS314,"未確認")&gt;0,COUNTIF(L314:BS314,"~*")&gt;0),"※","")</f>
      </c>
      <c r="L314" s="101">
        <v>1019</v>
      </c>
      <c r="M314" s="362">
        <v>1109</v>
      </c>
      <c r="N314" s="223">
        <v>92</v>
      </c>
      <c r="O314" s="223">
        <v>701</v>
      </c>
      <c r="P314" s="365">
        <v>138</v>
      </c>
      <c r="Q314" s="211">
        <v>21</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289</v>
      </c>
      <c r="B315" s="66"/>
      <c r="C315" s="405"/>
      <c r="D315" s="466"/>
      <c r="E315" s="389" t="s">
        <v>290</v>
      </c>
      <c r="F315" s="390"/>
      <c r="G315" s="390"/>
      <c r="H315" s="391"/>
      <c r="I315" s="418"/>
      <c r="J315" s="100">
        <f t="shared" si="50"/>
        <v>0</v>
      </c>
      <c r="K315" s="65" t="str">
        <f t="shared" si="51"/>
      </c>
      <c r="L315" s="101">
        <v>962</v>
      </c>
      <c r="M315" s="211">
        <v>340</v>
      </c>
      <c r="N315" s="366">
        <v>39</v>
      </c>
      <c r="O315" s="366">
        <v>305</v>
      </c>
      <c r="P315" s="211">
        <v>132</v>
      </c>
      <c r="Q315" s="211">
        <v>21</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291</v>
      </c>
      <c r="B316" s="66"/>
      <c r="C316" s="405"/>
      <c r="D316" s="467"/>
      <c r="E316" s="389" t="s">
        <v>292</v>
      </c>
      <c r="F316" s="390"/>
      <c r="G316" s="390"/>
      <c r="H316" s="391"/>
      <c r="I316" s="418"/>
      <c r="J316" s="100">
        <f t="shared" si="50"/>
        <v>0</v>
      </c>
      <c r="K316" s="65" t="str">
        <f t="shared" si="51"/>
      </c>
      <c r="L316" s="101">
        <v>57</v>
      </c>
      <c r="M316" s="211">
        <v>621</v>
      </c>
      <c r="N316" s="211">
        <v>53</v>
      </c>
      <c r="O316" s="211">
        <v>367</v>
      </c>
      <c r="P316" s="211">
        <v>6</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293</v>
      </c>
      <c r="B317" s="66"/>
      <c r="C317" s="405"/>
      <c r="D317" s="468"/>
      <c r="E317" s="389" t="s">
        <v>294</v>
      </c>
      <c r="F317" s="390"/>
      <c r="G317" s="390"/>
      <c r="H317" s="391"/>
      <c r="I317" s="418"/>
      <c r="J317" s="100">
        <f t="shared" si="50"/>
        <v>0</v>
      </c>
      <c r="K317" s="65" t="str">
        <f t="shared" si="51"/>
      </c>
      <c r="L317" s="101">
        <v>0</v>
      </c>
      <c r="M317" s="211">
        <v>148</v>
      </c>
      <c r="N317" s="211">
        <v>0</v>
      </c>
      <c r="O317" s="211">
        <v>29</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295</v>
      </c>
      <c r="B318" s="1"/>
      <c r="C318" s="405"/>
      <c r="D318" s="389" t="s">
        <v>296</v>
      </c>
      <c r="E318" s="390"/>
      <c r="F318" s="390"/>
      <c r="G318" s="390"/>
      <c r="H318" s="391"/>
      <c r="I318" s="418"/>
      <c r="J318" s="100">
        <f t="shared" si="50"/>
        <v>0</v>
      </c>
      <c r="K318" s="65" t="str">
        <f t="shared" si="51"/>
      </c>
      <c r="L318" s="101">
        <v>13255</v>
      </c>
      <c r="M318" s="211">
        <v>12700</v>
      </c>
      <c r="N318" s="211">
        <v>748</v>
      </c>
      <c r="O318" s="211">
        <v>13641</v>
      </c>
      <c r="P318" s="211">
        <v>3976</v>
      </c>
      <c r="Q318" s="211">
        <v>42</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297</v>
      </c>
      <c r="B319" s="91"/>
      <c r="C319" s="405"/>
      <c r="D319" s="389" t="s">
        <v>298</v>
      </c>
      <c r="E319" s="390"/>
      <c r="F319" s="390"/>
      <c r="G319" s="390"/>
      <c r="H319" s="391"/>
      <c r="I319" s="419"/>
      <c r="J319" s="100">
        <f t="shared" si="50"/>
        <v>0</v>
      </c>
      <c r="K319" s="65" t="str">
        <f t="shared" si="51"/>
      </c>
      <c r="L319" s="101">
        <v>1018</v>
      </c>
      <c r="M319" s="211">
        <v>1107</v>
      </c>
      <c r="N319" s="211">
        <v>92</v>
      </c>
      <c r="O319" s="211">
        <v>705</v>
      </c>
      <c r="P319" s="211">
        <v>140</v>
      </c>
      <c r="Q319" s="211">
        <v>21</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300</v>
      </c>
      <c r="B327" s="91"/>
      <c r="C327" s="404" t="s">
        <v>286</v>
      </c>
      <c r="D327" s="389" t="s">
        <v>287</v>
      </c>
      <c r="E327" s="390"/>
      <c r="F327" s="390"/>
      <c r="G327" s="390"/>
      <c r="H327" s="391"/>
      <c r="I327" s="417" t="s">
        <v>301</v>
      </c>
      <c r="J327" s="100">
        <f ref="J327:J344" t="shared" si="54">IF(SUM(L327:BS327)=0,IF(COUNTIF(L327:BS327,"未確認")&gt;0,"未確認",IF(COUNTIF(L327:BS327,"~*")&gt;0,"*",SUM(L327:BS327))),SUM(L327:BS327))</f>
        <v>0</v>
      </c>
      <c r="K327" s="65" t="str">
        <f ref="K327:K344" t="shared" si="55">IF(OR(COUNTIF(L327:BS327,"未確認")&gt;0,COUNTIF(L327:BS327,"~*")&gt;0),"※","")</f>
      </c>
      <c r="L327" s="101">
        <v>1019</v>
      </c>
      <c r="M327" s="211">
        <v>1109</v>
      </c>
      <c r="N327" s="211">
        <v>92</v>
      </c>
      <c r="O327" s="211">
        <v>701</v>
      </c>
      <c r="P327" s="211">
        <v>138</v>
      </c>
      <c r="Q327" s="211">
        <v>21</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302</v>
      </c>
      <c r="B328" s="91"/>
      <c r="C328" s="404"/>
      <c r="D328" s="475" t="s">
        <v>303</v>
      </c>
      <c r="E328" s="477" t="s">
        <v>304</v>
      </c>
      <c r="F328" s="478"/>
      <c r="G328" s="478"/>
      <c r="H328" s="479"/>
      <c r="I328" s="456"/>
      <c r="J328" s="100">
        <f t="shared" si="54"/>
        <v>0</v>
      </c>
      <c r="K328" s="65" t="str">
        <f t="shared" si="55"/>
      </c>
      <c r="L328" s="101">
        <v>461</v>
      </c>
      <c r="M328" s="211">
        <v>13</v>
      </c>
      <c r="N328" s="211">
        <v>39</v>
      </c>
      <c r="O328" s="211">
        <v>74</v>
      </c>
      <c r="P328" s="211">
        <v>19</v>
      </c>
      <c r="Q328" s="211">
        <v>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305</v>
      </c>
      <c r="B329" s="91"/>
      <c r="C329" s="404"/>
      <c r="D329" s="404"/>
      <c r="E329" s="389" t="s">
        <v>306</v>
      </c>
      <c r="F329" s="390"/>
      <c r="G329" s="390"/>
      <c r="H329" s="391"/>
      <c r="I329" s="456"/>
      <c r="J329" s="100">
        <f t="shared" si="54"/>
        <v>0</v>
      </c>
      <c r="K329" s="65" t="str">
        <f t="shared" si="55"/>
      </c>
      <c r="L329" s="101">
        <v>546</v>
      </c>
      <c r="M329" s="211">
        <v>906</v>
      </c>
      <c r="N329" s="211">
        <v>25</v>
      </c>
      <c r="O329" s="211">
        <v>561</v>
      </c>
      <c r="P329" s="211">
        <v>70</v>
      </c>
      <c r="Q329" s="211">
        <v>21</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307</v>
      </c>
      <c r="B330" s="91"/>
      <c r="C330" s="404"/>
      <c r="D330" s="404"/>
      <c r="E330" s="389" t="s">
        <v>308</v>
      </c>
      <c r="F330" s="390"/>
      <c r="G330" s="390"/>
      <c r="H330" s="391"/>
      <c r="I330" s="456"/>
      <c r="J330" s="100">
        <f t="shared" si="54"/>
        <v>0</v>
      </c>
      <c r="K330" s="65" t="str">
        <f t="shared" si="55"/>
      </c>
      <c r="L330" s="101">
        <v>5</v>
      </c>
      <c r="M330" s="211">
        <v>136</v>
      </c>
      <c r="N330" s="211">
        <v>20</v>
      </c>
      <c r="O330" s="211">
        <v>38</v>
      </c>
      <c r="P330" s="211">
        <v>48</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309</v>
      </c>
      <c r="B331" s="91"/>
      <c r="C331" s="404"/>
      <c r="D331" s="404"/>
      <c r="E331" s="373" t="s">
        <v>310</v>
      </c>
      <c r="F331" s="382"/>
      <c r="G331" s="382"/>
      <c r="H331" s="383"/>
      <c r="I331" s="456"/>
      <c r="J331" s="100">
        <f t="shared" si="54"/>
        <v>0</v>
      </c>
      <c r="K331" s="65" t="str">
        <f t="shared" si="55"/>
      </c>
      <c r="L331" s="101">
        <v>7</v>
      </c>
      <c r="M331" s="211">
        <v>54</v>
      </c>
      <c r="N331" s="211">
        <v>8</v>
      </c>
      <c r="O331" s="211">
        <v>28</v>
      </c>
      <c r="P331" s="211">
        <v>1</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311</v>
      </c>
      <c r="B332" s="91"/>
      <c r="C332" s="404"/>
      <c r="D332" s="404"/>
      <c r="E332" s="373" t="s">
        <v>312</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313</v>
      </c>
      <c r="B333" s="91"/>
      <c r="C333" s="404"/>
      <c r="D333" s="404"/>
      <c r="E333" s="389" t="s">
        <v>314</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315</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316</v>
      </c>
      <c r="B335" s="91"/>
      <c r="C335" s="404"/>
      <c r="D335" s="389" t="s">
        <v>298</v>
      </c>
      <c r="E335" s="390"/>
      <c r="F335" s="390"/>
      <c r="G335" s="390"/>
      <c r="H335" s="391"/>
      <c r="I335" s="456"/>
      <c r="J335" s="100">
        <f t="shared" si="54"/>
        <v>0</v>
      </c>
      <c r="K335" s="65" t="str">
        <f t="shared" si="55"/>
      </c>
      <c r="L335" s="101">
        <v>1018</v>
      </c>
      <c r="M335" s="211">
        <v>1107</v>
      </c>
      <c r="N335" s="211">
        <v>92</v>
      </c>
      <c r="O335" s="211">
        <v>705</v>
      </c>
      <c r="P335" s="211">
        <v>140</v>
      </c>
      <c r="Q335" s="211">
        <v>21</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317</v>
      </c>
      <c r="B336" s="91"/>
      <c r="C336" s="404"/>
      <c r="D336" s="475" t="s">
        <v>318</v>
      </c>
      <c r="E336" s="477" t="s">
        <v>319</v>
      </c>
      <c r="F336" s="478"/>
      <c r="G336" s="478"/>
      <c r="H336" s="479"/>
      <c r="I336" s="456"/>
      <c r="J336" s="100">
        <f t="shared" si="54"/>
        <v>0</v>
      </c>
      <c r="K336" s="65" t="str">
        <f t="shared" si="55"/>
      </c>
      <c r="L336" s="101">
        <v>32</v>
      </c>
      <c r="M336" s="211">
        <v>353</v>
      </c>
      <c r="N336" s="211">
        <v>59</v>
      </c>
      <c r="O336" s="211">
        <v>188</v>
      </c>
      <c r="P336" s="211">
        <v>0</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320</v>
      </c>
      <c r="B337" s="91"/>
      <c r="C337" s="404"/>
      <c r="D337" s="404"/>
      <c r="E337" s="389" t="s">
        <v>321</v>
      </c>
      <c r="F337" s="390"/>
      <c r="G337" s="390"/>
      <c r="H337" s="391"/>
      <c r="I337" s="456"/>
      <c r="J337" s="100">
        <f t="shared" si="54"/>
        <v>0</v>
      </c>
      <c r="K337" s="65" t="str">
        <f t="shared" si="55"/>
      </c>
      <c r="L337" s="101">
        <v>838</v>
      </c>
      <c r="M337" s="211">
        <v>618</v>
      </c>
      <c r="N337" s="211">
        <v>21</v>
      </c>
      <c r="O337" s="211">
        <v>420</v>
      </c>
      <c r="P337" s="211">
        <v>22</v>
      </c>
      <c r="Q337" s="211">
        <v>21</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322</v>
      </c>
      <c r="B338" s="91"/>
      <c r="C338" s="404"/>
      <c r="D338" s="404"/>
      <c r="E338" s="389" t="s">
        <v>323</v>
      </c>
      <c r="F338" s="390"/>
      <c r="G338" s="390"/>
      <c r="H338" s="391"/>
      <c r="I338" s="456"/>
      <c r="J338" s="100">
        <f t="shared" si="54"/>
        <v>0</v>
      </c>
      <c r="K338" s="65" t="str">
        <f t="shared" si="55"/>
      </c>
      <c r="L338" s="101">
        <v>42</v>
      </c>
      <c r="M338" s="211">
        <v>46</v>
      </c>
      <c r="N338" s="211">
        <v>1</v>
      </c>
      <c r="O338" s="211">
        <v>46</v>
      </c>
      <c r="P338" s="211">
        <v>3</v>
      </c>
      <c r="Q338" s="211">
        <v>0</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324</v>
      </c>
      <c r="B339" s="91"/>
      <c r="C339" s="404"/>
      <c r="D339" s="404"/>
      <c r="E339" s="389" t="s">
        <v>325</v>
      </c>
      <c r="F339" s="390"/>
      <c r="G339" s="390"/>
      <c r="H339" s="391"/>
      <c r="I339" s="456"/>
      <c r="J339" s="100">
        <f t="shared" si="54"/>
        <v>0</v>
      </c>
      <c r="K339" s="65" t="str">
        <f t="shared" si="55"/>
      </c>
      <c r="L339" s="101">
        <v>36</v>
      </c>
      <c r="M339" s="211">
        <v>7</v>
      </c>
      <c r="N339" s="211">
        <v>0</v>
      </c>
      <c r="O339" s="211">
        <v>12</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326</v>
      </c>
      <c r="B340" s="91"/>
      <c r="C340" s="404"/>
      <c r="D340" s="404"/>
      <c r="E340" s="389" t="s">
        <v>327</v>
      </c>
      <c r="F340" s="390"/>
      <c r="G340" s="390"/>
      <c r="H340" s="391"/>
      <c r="I340" s="456"/>
      <c r="J340" s="100">
        <f t="shared" si="54"/>
        <v>0</v>
      </c>
      <c r="K340" s="65" t="str">
        <f t="shared" si="55"/>
      </c>
      <c r="L340" s="101">
        <v>28</v>
      </c>
      <c r="M340" s="211">
        <v>6</v>
      </c>
      <c r="N340" s="211">
        <v>2</v>
      </c>
      <c r="O340" s="211">
        <v>12</v>
      </c>
      <c r="P340" s="211">
        <v>1</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328</v>
      </c>
      <c r="B341" s="91"/>
      <c r="C341" s="404"/>
      <c r="D341" s="404"/>
      <c r="E341" s="373" t="s">
        <v>329</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330</v>
      </c>
      <c r="B342" s="91"/>
      <c r="C342" s="404"/>
      <c r="D342" s="404"/>
      <c r="E342" s="389" t="s">
        <v>331</v>
      </c>
      <c r="F342" s="390"/>
      <c r="G342" s="390"/>
      <c r="H342" s="391"/>
      <c r="I342" s="456"/>
      <c r="J342" s="100">
        <f t="shared" si="54"/>
        <v>0</v>
      </c>
      <c r="K342" s="65" t="str">
        <f t="shared" si="55"/>
      </c>
      <c r="L342" s="101">
        <v>20</v>
      </c>
      <c r="M342" s="211">
        <v>9</v>
      </c>
      <c r="N342" s="211">
        <v>3</v>
      </c>
      <c r="O342" s="211">
        <v>13</v>
      </c>
      <c r="P342" s="211">
        <v>1</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332</v>
      </c>
      <c r="B343" s="91"/>
      <c r="C343" s="404"/>
      <c r="D343" s="404"/>
      <c r="E343" s="389" t="s">
        <v>333</v>
      </c>
      <c r="F343" s="390"/>
      <c r="G343" s="390"/>
      <c r="H343" s="391"/>
      <c r="I343" s="456"/>
      <c r="J343" s="100">
        <f t="shared" si="54"/>
        <v>0</v>
      </c>
      <c r="K343" s="65" t="str">
        <f t="shared" si="55"/>
      </c>
      <c r="L343" s="101">
        <v>22</v>
      </c>
      <c r="M343" s="211">
        <v>67</v>
      </c>
      <c r="N343" s="211">
        <v>6</v>
      </c>
      <c r="O343" s="211">
        <v>14</v>
      </c>
      <c r="P343" s="211">
        <v>113</v>
      </c>
      <c r="Q343" s="211">
        <v>0</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334</v>
      </c>
      <c r="B344" s="91"/>
      <c r="C344" s="404"/>
      <c r="D344" s="404"/>
      <c r="E344" s="389" t="s">
        <v>198</v>
      </c>
      <c r="F344" s="390"/>
      <c r="G344" s="390"/>
      <c r="H344" s="391"/>
      <c r="I344" s="457"/>
      <c r="J344" s="100">
        <f t="shared" si="54"/>
        <v>0</v>
      </c>
      <c r="K344" s="65" t="str">
        <f t="shared" si="55"/>
      </c>
      <c r="L344" s="101">
        <v>0</v>
      </c>
      <c r="M344" s="211">
        <v>1</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336</v>
      </c>
      <c r="B352" s="91"/>
      <c r="C352" s="392" t="s">
        <v>337</v>
      </c>
      <c r="D352" s="393"/>
      <c r="E352" s="393"/>
      <c r="F352" s="393"/>
      <c r="G352" s="393"/>
      <c r="H352" s="394"/>
      <c r="I352" s="417" t="s">
        <v>338</v>
      </c>
      <c r="J352" s="132">
        <f>IF(SUM(L352:BS352)=0,IF(COUNTIF(L352:BS352,"未確認")&gt;0,"未確認",IF(COUNTIF(L352:BS352,"~*")&gt;0,"*",SUM(L352:BS352))),SUM(L352:BS352))</f>
        <v>0</v>
      </c>
      <c r="K352" s="133" t="str">
        <f>IF(OR(COUNTIF(L352:BS352,"未確認")&gt;0,COUNTIF(L352:BS352,"~*")&gt;0),"※","")</f>
      </c>
      <c r="L352" s="101">
        <v>986</v>
      </c>
      <c r="M352" s="211">
        <v>754</v>
      </c>
      <c r="N352" s="265">
        <v>33</v>
      </c>
      <c r="O352" s="265">
        <v>517</v>
      </c>
      <c r="P352" s="265">
        <v>140</v>
      </c>
      <c r="Q352" s="265">
        <v>21</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339</v>
      </c>
      <c r="B353" s="91"/>
      <c r="C353" s="128"/>
      <c r="D353" s="129"/>
      <c r="E353" s="398" t="s">
        <v>340</v>
      </c>
      <c r="F353" s="399"/>
      <c r="G353" s="399"/>
      <c r="H353" s="400"/>
      <c r="I353" s="456"/>
      <c r="J353" s="132">
        <f>IF(SUM(L353:BS353)=0,IF(COUNTIF(L353:BS353,"未確認")&gt;0,"未確認",IF(COUNTIF(L353:BS353,"~*")&gt;0,"*",SUM(L353:BS353))),SUM(L353:BS353))</f>
        <v>0</v>
      </c>
      <c r="K353" s="133" t="str">
        <f>IF(OR(COUNTIF(L353:BS353,"未確認")&gt;0,COUNTIF(L353:BS353,"~*")&gt;0),"※","")</f>
      </c>
      <c r="L353" s="101">
        <v>667</v>
      </c>
      <c r="M353" s="211">
        <v>590</v>
      </c>
      <c r="N353" s="265">
        <v>20</v>
      </c>
      <c r="O353" s="265">
        <v>358</v>
      </c>
      <c r="P353" s="265">
        <v>116</v>
      </c>
      <c r="Q353" s="265">
        <v>21</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341</v>
      </c>
      <c r="B354" s="91"/>
      <c r="C354" s="128"/>
      <c r="D354" s="129"/>
      <c r="E354" s="398" t="s">
        <v>342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1</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343</v>
      </c>
      <c r="B355" s="91"/>
      <c r="C355" s="128"/>
      <c r="D355" s="129"/>
      <c r="E355" s="398" t="s">
        <v>344</v>
      </c>
      <c r="F355" s="399"/>
      <c r="G355" s="399"/>
      <c r="H355" s="400"/>
      <c r="I355" s="456"/>
      <c r="J355" s="132">
        <f>IF(SUM(L355:BS355)=0,IF(COUNTIF(L355:BS355,"未確認")&gt;0,"未確認",IF(COUNTIF(L355:BS355,"~*")&gt;0,"*",SUM(L355:BS355))),SUM(L355:BS355))</f>
        <v>0</v>
      </c>
      <c r="K355" s="133" t="str">
        <f>IF(OR(COUNTIF(L355:BS355,"未確認")&gt;0,COUNTIF(L355:BS355,"~*")&gt;0),"※","")</f>
      </c>
      <c r="L355" s="101">
        <v>319</v>
      </c>
      <c r="M355" s="211">
        <v>164</v>
      </c>
      <c r="N355" s="265">
        <v>12</v>
      </c>
      <c r="O355" s="265">
        <v>159</v>
      </c>
      <c r="P355" s="265">
        <v>24</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345</v>
      </c>
      <c r="B356" s="1"/>
      <c r="C356" s="130"/>
      <c r="D356" s="131"/>
      <c r="E356" s="401" t="s">
        <v>346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347</v>
      </c>
      <c r="C360" s="83"/>
      <c r="D360" s="83"/>
      <c r="E360" s="83"/>
      <c r="F360" s="83"/>
      <c r="G360" s="83"/>
      <c r="H360" s="10"/>
      <c r="I360" s="10"/>
      <c r="J360" s="51"/>
      <c r="K360" s="24"/>
      <c r="L360" s="84"/>
      <c r="M360" s="84"/>
      <c r="N360" s="258"/>
      <c r="BU360" s="360"/>
    </row>
    <row r="361" s="156" customFormat="1">
      <c r="B361" s="91" t="s">
        <v>348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349</v>
      </c>
      <c r="B365" s="91"/>
      <c r="C365" s="395" t="s">
        <v>350</v>
      </c>
      <c r="D365" s="396"/>
      <c r="E365" s="396"/>
      <c r="F365" s="396"/>
      <c r="G365" s="396"/>
      <c r="H365" s="397"/>
      <c r="I365" s="417" t="s">
        <v>351</v>
      </c>
      <c r="J365" s="284">
        <v>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352</v>
      </c>
      <c r="B366" s="91"/>
      <c r="C366" s="128"/>
      <c r="D366" s="136"/>
      <c r="E366" s="389" t="s">
        <v>353</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354</v>
      </c>
      <c r="B367" s="91"/>
      <c r="C367" s="130"/>
      <c r="D367" s="137"/>
      <c r="E367" s="389" t="s">
        <v>355</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356</v>
      </c>
      <c r="B368" s="91"/>
      <c r="C368" s="453" t="s">
        <v>357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358</v>
      </c>
      <c r="B369" s="91"/>
      <c r="C369" s="128"/>
      <c r="D369" s="136"/>
      <c r="E369" s="389" t="s">
        <v>359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360</v>
      </c>
      <c r="B370" s="91"/>
      <c r="C370" s="130"/>
      <c r="D370" s="137"/>
      <c r="E370" s="389" t="s">
        <v>361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362</v>
      </c>
      <c r="C385" s="139"/>
      <c r="D385" s="47"/>
      <c r="E385" s="47"/>
      <c r="F385" s="47"/>
      <c r="G385" s="47"/>
      <c r="H385" s="48"/>
      <c r="I385" s="48"/>
      <c r="J385" s="50"/>
      <c r="K385" s="49"/>
      <c r="L385" s="123"/>
      <c r="M385" s="123"/>
      <c r="N385" s="270"/>
      <c r="BU385" s="159"/>
    </row>
    <row r="386" s="156" customFormat="1">
      <c r="B386" s="14" t="s">
        <v>363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13</v>
      </c>
      <c r="M389" s="324" t="s">
        <v>13</v>
      </c>
      <c r="N389" s="324" t="s">
        <v>13</v>
      </c>
      <c r="O389" s="324" t="s">
        <v>13</v>
      </c>
      <c r="P389" s="324" t="s">
        <v>18</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1441</v>
      </c>
      <c r="N390" s="215">
        <v>0</v>
      </c>
      <c r="O390" s="326" t="s">
        <v>366</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118</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23</v>
      </c>
      <c r="M399" s="215">
        <v>0</v>
      </c>
      <c r="N399" s="215" t="s">
        <v>366</v>
      </c>
      <c r="O399" s="274" t="s">
        <v>366</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1220</v>
      </c>
      <c r="M443" s="215">
        <v>0</v>
      </c>
      <c r="N443" s="215" t="s">
        <v>366</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123</v>
      </c>
      <c r="D447" s="382"/>
      <c r="E447" s="382"/>
      <c r="F447" s="382"/>
      <c r="G447" s="382"/>
      <c r="H447" s="383"/>
      <c r="I447" s="451"/>
      <c r="J447" s="172" t="str">
        <f t="shared" si="65"/>
        <v>未確認</v>
      </c>
      <c r="K447" s="280" t="str">
        <f t="shared" si="66"/>
        <v>※</v>
      </c>
      <c r="L447" s="286">
        <v>0</v>
      </c>
      <c r="M447" s="215">
        <v>0</v>
      </c>
      <c r="N447" s="215">
        <v>0</v>
      </c>
      <c r="O447" s="274">
        <v>294</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119</v>
      </c>
      <c r="D453" s="382"/>
      <c r="E453" s="382"/>
      <c r="F453" s="382"/>
      <c r="G453" s="382"/>
      <c r="H453" s="383"/>
      <c r="I453" s="451"/>
      <c r="J453" s="172" t="str">
        <f t="shared" si="65"/>
        <v>未確認</v>
      </c>
      <c r="K453" s="280" t="str">
        <f t="shared" si="66"/>
        <v>※</v>
      </c>
      <c r="L453" s="286">
        <v>0</v>
      </c>
      <c r="M453" s="215">
        <v>0</v>
      </c>
      <c r="N453" s="215">
        <v>0</v>
      </c>
      <c r="O453" s="274">
        <v>0</v>
      </c>
      <c r="P453" s="274">
        <v>266</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380</v>
      </c>
      <c r="M471" s="215">
        <v>369</v>
      </c>
      <c r="N471" s="274">
        <v>0</v>
      </c>
      <c r="O471" s="274">
        <v>330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366</v>
      </c>
      <c r="M472" s="215" t="s">
        <v>366</v>
      </c>
      <c r="N472" s="274">
        <v>0</v>
      </c>
      <c r="O472" s="274" t="s">
        <v>366</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366</v>
      </c>
      <c r="M473" s="215" t="s">
        <v>366</v>
      </c>
      <c r="N473" s="274">
        <v>0</v>
      </c>
      <c r="O473" s="274">
        <v>368</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v>0</v>
      </c>
      <c r="N474" s="274">
        <v>0</v>
      </c>
      <c r="O474" s="274" t="s">
        <v>366</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373</v>
      </c>
      <c r="M475" s="215" t="s">
        <v>366</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t="s">
        <v>366</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t="s">
        <v>366</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t="s">
        <v>366</v>
      </c>
      <c r="M479" s="215" t="s">
        <v>366</v>
      </c>
      <c r="N479" s="274">
        <v>0</v>
      </c>
      <c r="O479" s="274" t="s">
        <v>366</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366</v>
      </c>
      <c r="M480" s="215" t="s">
        <v>366</v>
      </c>
      <c r="N480" s="274">
        <v>0</v>
      </c>
      <c r="O480" s="274" t="s">
        <v>366</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t="s">
        <v>366</v>
      </c>
      <c r="M481" s="215" t="s">
        <v>366</v>
      </c>
      <c r="N481" s="274">
        <v>0</v>
      </c>
      <c r="O481" s="274" t="s">
        <v>366</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t="s">
        <v>366</v>
      </c>
      <c r="M484" s="215" t="s">
        <v>366</v>
      </c>
      <c r="N484" s="274">
        <v>0</v>
      </c>
      <c r="O484" s="274">
        <v>227</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v>0</v>
      </c>
      <c r="M485" s="215" t="s">
        <v>366</v>
      </c>
      <c r="N485" s="274">
        <v>0</v>
      </c>
      <c r="O485" s="274" t="s">
        <v>366</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v>0</v>
      </c>
      <c r="M486" s="215" t="s">
        <v>366</v>
      </c>
      <c r="N486" s="274">
        <v>0</v>
      </c>
      <c r="O486" s="274">
        <v>256</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v>0</v>
      </c>
      <c r="N487" s="274">
        <v>0</v>
      </c>
      <c r="O487" s="274" t="s">
        <v>366</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t="s">
        <v>366</v>
      </c>
      <c r="M488" s="215" t="s">
        <v>366</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t="s">
        <v>366</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t="s">
        <v>366</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t="s">
        <v>366</v>
      </c>
      <c r="M492" s="215" t="s">
        <v>366</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v>0</v>
      </c>
      <c r="M493" s="215" t="s">
        <v>366</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t="s">
        <v>366</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v>0</v>
      </c>
      <c r="M499" s="215" t="s">
        <v>366</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366</v>
      </c>
      <c r="N507" s="274">
        <v>0</v>
      </c>
      <c r="O507" s="274" t="s">
        <v>366</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v>0</v>
      </c>
      <c r="M508" s="215" t="s">
        <v>366</v>
      </c>
      <c r="N508" s="274">
        <v>0</v>
      </c>
      <c r="O508" s="274" t="s">
        <v>366</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t="s">
        <v>366</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366</v>
      </c>
      <c r="M511" s="215" t="s">
        <v>366</v>
      </c>
      <c r="N511" s="274" t="s">
        <v>366</v>
      </c>
      <c r="O511" s="274" t="s">
        <v>366</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t="s">
        <v>366</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t="s">
        <v>366</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486</v>
      </c>
      <c r="M538" s="215">
        <v>561</v>
      </c>
      <c r="N538" s="274" t="s">
        <v>366</v>
      </c>
      <c r="O538" s="274">
        <v>402</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596</v>
      </c>
      <c r="M567" s="222" t="s">
        <v>596</v>
      </c>
      <c r="N567" s="222" t="s">
        <v>596</v>
      </c>
      <c r="O567" s="222" t="s">
        <v>596</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42.7</v>
      </c>
      <c r="N569" s="216">
        <v>0</v>
      </c>
      <c r="O569" s="216">
        <v>29.6</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21.1</v>
      </c>
      <c r="N570" s="216">
        <v>0</v>
      </c>
      <c r="O570" s="216">
        <v>17.4</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19.7</v>
      </c>
      <c r="N571" s="216">
        <v>0</v>
      </c>
      <c r="O571" s="216">
        <v>15.7</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8.8</v>
      </c>
      <c r="N572" s="216">
        <v>0</v>
      </c>
      <c r="O572" s="216">
        <v>6</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5.6</v>
      </c>
      <c r="N573" s="216">
        <v>0</v>
      </c>
      <c r="O573" s="216">
        <v>23.2</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22.9</v>
      </c>
      <c r="N574" s="216">
        <v>0</v>
      </c>
      <c r="O574" s="216">
        <v>33.3</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18.9</v>
      </c>
      <c r="M576" s="216">
        <v>0</v>
      </c>
      <c r="N576" s="216">
        <v>52.3</v>
      </c>
      <c r="O576" s="216">
        <v>16.9</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3.6</v>
      </c>
      <c r="M577" s="216">
        <v>0</v>
      </c>
      <c r="N577" s="216">
        <v>38.4</v>
      </c>
      <c r="O577" s="216">
        <v>4.8</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0.4</v>
      </c>
      <c r="M579" s="216">
        <v>0</v>
      </c>
      <c r="N579" s="216">
        <v>17.3</v>
      </c>
      <c r="O579" s="216">
        <v>0.7</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0.5</v>
      </c>
      <c r="M580" s="216">
        <v>0</v>
      </c>
      <c r="N580" s="216">
        <v>3.2</v>
      </c>
      <c r="O580" s="216">
        <v>0.1</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t="s">
        <v>366</v>
      </c>
      <c r="N597" s="274">
        <v>0</v>
      </c>
      <c r="O597" s="274" t="s">
        <v>366</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t="s">
        <v>366</v>
      </c>
      <c r="M599" s="215" t="s">
        <v>366</v>
      </c>
      <c r="N599" s="274" t="s">
        <v>366</v>
      </c>
      <c r="O599" s="274" t="s">
        <v>366</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t="s">
        <v>366</v>
      </c>
      <c r="N600" s="274">
        <v>0</v>
      </c>
      <c r="O600" s="274" t="s">
        <v>366</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t="s">
        <v>366</v>
      </c>
      <c r="N601" s="274">
        <v>0</v>
      </c>
      <c r="O601" s="274" t="s">
        <v>366</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t="s">
        <v>366</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v>0</v>
      </c>
      <c r="O603" s="274" t="s">
        <v>366</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t="s">
        <v>366</v>
      </c>
      <c r="N604" s="274">
        <v>0</v>
      </c>
      <c r="O604" s="274" t="s">
        <v>366</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v>0</v>
      </c>
      <c r="O605" s="274" t="s">
        <v>366</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t="s">
        <v>366</v>
      </c>
      <c r="N606" s="274">
        <v>0</v>
      </c>
      <c r="O606" s="274" t="s">
        <v>366</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615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306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854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t="s">
        <v>366</v>
      </c>
      <c r="N612" s="274">
        <v>0</v>
      </c>
      <c r="O612" s="274" t="s">
        <v>366</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v>0</v>
      </c>
      <c r="M614" s="215" t="s">
        <v>366</v>
      </c>
      <c r="N614" s="274">
        <v>0</v>
      </c>
      <c r="O614" s="274" t="s">
        <v>366</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316</v>
      </c>
      <c r="M627" s="215" t="s">
        <v>366</v>
      </c>
      <c r="N627" s="274" t="s">
        <v>366</v>
      </c>
      <c r="O627" s="274">
        <v>199</v>
      </c>
      <c r="P627" s="274" t="s">
        <v>366</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t="s">
        <v>366</v>
      </c>
      <c r="M630" s="215" t="s">
        <v>366</v>
      </c>
      <c r="N630" s="274">
        <v>0</v>
      </c>
      <c r="O630" s="274" t="s">
        <v>366</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t="s">
        <v>366</v>
      </c>
      <c r="M631" s="215" t="s">
        <v>366</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600</v>
      </c>
      <c r="M633" s="215">
        <v>0</v>
      </c>
      <c r="N633" s="274" t="s">
        <v>366</v>
      </c>
      <c r="O633" s="274" t="s">
        <v>366</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t="s">
        <v>366</v>
      </c>
      <c r="N635" s="274">
        <v>0</v>
      </c>
      <c r="O635" s="274" t="s">
        <v>366</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t="s">
        <v>366</v>
      </c>
      <c r="M636" s="215" t="s">
        <v>366</v>
      </c>
      <c r="N636" s="274">
        <v>0</v>
      </c>
      <c r="O636" s="274" t="s">
        <v>366</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366</v>
      </c>
      <c r="M637" s="215">
        <v>534</v>
      </c>
      <c r="N637" s="274">
        <v>0</v>
      </c>
      <c r="O637" s="274">
        <v>286</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t="s">
        <v>366</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t="s">
        <v>366</v>
      </c>
      <c r="M639" s="215">
        <v>0</v>
      </c>
      <c r="N639" s="277">
        <v>0</v>
      </c>
      <c r="O639" s="277" t="s">
        <v>366</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t="s">
        <v>366</v>
      </c>
      <c r="N647" s="274" t="s">
        <v>366</v>
      </c>
      <c r="O647" s="274" t="s">
        <v>366</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t="s">
        <v>366</v>
      </c>
      <c r="M648" s="215">
        <v>274</v>
      </c>
      <c r="N648" s="274">
        <v>0</v>
      </c>
      <c r="O648" s="274">
        <v>215</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t="s">
        <v>366</v>
      </c>
      <c r="M649" s="215">
        <v>234</v>
      </c>
      <c r="N649" s="274" t="s">
        <v>366</v>
      </c>
      <c r="O649" s="274" t="s">
        <v>366</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t="s">
        <v>366</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v>0</v>
      </c>
      <c r="M651" s="215" t="s">
        <v>366</v>
      </c>
      <c r="N651" s="274">
        <v>0</v>
      </c>
      <c r="O651" s="274" t="s">
        <v>366</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v>0</v>
      </c>
      <c r="M652" s="215" t="s">
        <v>366</v>
      </c>
      <c r="N652" s="274">
        <v>0</v>
      </c>
      <c r="O652" s="274" t="s">
        <v>366</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t="s">
        <v>366</v>
      </c>
      <c r="M653" s="215" t="s">
        <v>366</v>
      </c>
      <c r="N653" s="274" t="s">
        <v>366</v>
      </c>
      <c r="O653" s="274" t="s">
        <v>366</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t="s">
        <v>366</v>
      </c>
      <c r="N654" s="274">
        <v>0</v>
      </c>
      <c r="O654" s="274" t="s">
        <v>366</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366</v>
      </c>
      <c r="M662" s="215">
        <v>529</v>
      </c>
      <c r="N662" s="274" t="s">
        <v>366</v>
      </c>
      <c r="O662" s="274">
        <v>563</v>
      </c>
      <c r="P662" s="274">
        <v>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366</v>
      </c>
      <c r="M664" s="215" t="s">
        <v>366</v>
      </c>
      <c r="N664" s="274">
        <v>0</v>
      </c>
      <c r="O664" s="274" t="s">
        <v>366</v>
      </c>
      <c r="P664" s="274">
        <v>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t="s">
        <v>366</v>
      </c>
      <c r="M665" s="215">
        <v>295</v>
      </c>
      <c r="N665" s="274">
        <v>0</v>
      </c>
      <c r="O665" s="274" t="s">
        <v>366</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t="s">
        <v>366</v>
      </c>
      <c r="M666" s="215" t="s">
        <v>366</v>
      </c>
      <c r="N666" s="274" t="s">
        <v>366</v>
      </c>
      <c r="O666" s="274">
        <v>504</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366</v>
      </c>
      <c r="M667" s="215" t="s">
        <v>366</v>
      </c>
      <c r="N667" s="274">
        <v>0</v>
      </c>
      <c r="O667" s="274" t="s">
        <v>366</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t="s">
        <v>366</v>
      </c>
      <c r="N669" s="274" t="s">
        <v>366</v>
      </c>
      <c r="O669" s="274" t="s">
        <v>366</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t="s">
        <v>366</v>
      </c>
      <c r="M671" s="215">
        <v>455</v>
      </c>
      <c r="N671" s="274" t="s">
        <v>366</v>
      </c>
      <c r="O671" s="274">
        <v>520</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t="s">
        <v>366</v>
      </c>
      <c r="M673" s="215">
        <v>393</v>
      </c>
      <c r="N673" s="274" t="s">
        <v>366</v>
      </c>
      <c r="O673" s="274">
        <v>455</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t="s">
        <v>366</v>
      </c>
      <c r="M674" s="215" t="s">
        <v>366</v>
      </c>
      <c r="N674" s="274" t="s">
        <v>366</v>
      </c>
      <c r="O674" s="274" t="s">
        <v>366</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986</v>
      </c>
      <c r="M685" s="348">
        <v>754</v>
      </c>
      <c r="N685" s="349">
        <v>33</v>
      </c>
      <c r="O685" s="349">
        <v>517</v>
      </c>
      <c r="P685" s="349">
        <v>140</v>
      </c>
      <c r="Q685" s="349">
        <v>21</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366</v>
      </c>
      <c r="M710" s="215" t="s">
        <v>366</v>
      </c>
      <c r="N710" s="274" t="s">
        <v>366</v>
      </c>
      <c r="O710" s="274" t="s">
        <v>366</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366</v>
      </c>
      <c r="M719" s="215">
        <v>250</v>
      </c>
      <c r="N719" s="274" t="s">
        <v>366</v>
      </c>
      <c r="O719" s="274" t="s">
        <v>366</v>
      </c>
      <c r="P719" s="274" t="s">
        <v>366</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t="s">
        <v>366</v>
      </c>
      <c r="N732" s="274">
        <v>0</v>
      </c>
      <c r="O732" s="274" t="s">
        <v>366</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