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<sst xmlns="http://schemas.openxmlformats.org/spreadsheetml/2006/main" count="866" uniqueCount="866">
  <si>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</si>
  <si>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兵庫県立丹波医療センター</t>
  </si>
  <si>
    <t>〒669-3495　丹波市氷上町石生2002-7</t>
  </si>
  <si>
    <t>病棟の建築時期と構造</t>
  </si>
  <si>
    <t>建物情報＼病棟名</t>
  </si>
  <si>
    <t>4階西病棟</t>
  </si>
  <si>
    <t>4階東病棟</t>
  </si>
  <si>
    <t>5階西病棟</t>
  </si>
  <si>
    <t>5階東病棟</t>
  </si>
  <si>
    <t>6階西病棟</t>
  </si>
  <si>
    <t>6階東病棟</t>
  </si>
  <si>
    <t>7階西病棟</t>
  </si>
  <si>
    <t>7階東病棟</t>
  </si>
  <si>
    <t>HCU</t>
  </si>
  <si>
    <t>様式１病院病棟票(1)</t>
  </si>
  <si>
    <t>建築時期</t>
  </si>
  <si>
    <t>2019</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</si>
  <si>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</si>
  <si>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</si>
  <si>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</si>
  <si>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</si>
  <si>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</si>
  <si>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</si>
  <si>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</si>
  <si>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</si>
  <si>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</si>
  <si>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</si>
  <si>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</si>
  <si>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</si>
  <si>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</si>
  <si>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</si>
  <si>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</si>
  <si>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</si>
  <si>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</si>
  <si>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</si>
  <si>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</si>
  <si>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</si>
  <si>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</si>
  <si>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</si>
  <si>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</si>
  <si>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</si>
  <si>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</si>
  <si>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</si>
  <si>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</si>
  <si>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</si>
  <si>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</si>
  <si>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</si>
  <si>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</si>
  <si>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</si>
  <si>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</si>
  <si>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</si>
  <si>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</si>
  <si>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</si>
  <si>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</si>
  <si>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</si>
  <si>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</si>
  <si>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</si>
  <si>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</si>
  <si>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</si>
  <si>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</si>
  <si>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</si>
  <si>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</si>
  <si>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</si>
  <si>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</si>
  <si>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</si>
  <si>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</si>
  <si>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</si>
  <si>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</si>
  <si>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</si>
  <si>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</si>
  <si>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</si>
  <si>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</si>
  <si>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</si>
  <si>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</si>
  <si>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</si>
  <si>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</si>
  <si>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</si>
  <si>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</si>
  <si>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</si>
  <si>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</si>
  <si>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</si>
  <si>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</si>
  <si>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</si>
  <si>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</si>
  <si>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</si>
  <si>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</si>
  <si>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</si>
  <si>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</si>
  <si>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</si>
  <si>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</si>
  <si>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</si>
  <si>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</si>
  <si>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</si>
  <si>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</si>
  <si>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</si>
  <si>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</si>
  <si>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</si>
  <si>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</si>
  <si>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</si>
  <si>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</si>
  <si>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</si>
  <si>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</si>
  <si>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</si>
  <si>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</si>
  <si>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</si>
  <si>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</si>
  <si>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</si>
  <si>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</si>
  <si>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</si>
  <si>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</si>
  <si>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</si>
  <si>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</si>
  <si>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</si>
  <si>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</si>
  <si>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</si>
  <si>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小児科</t>
  </si>
  <si>
    <t>整形外科</t>
  </si>
  <si>
    <t>様式１病院施設票(43)-2</t>
  </si>
  <si>
    <t>産婦人科</t>
  </si>
  <si>
    <t>脳神経外科</t>
  </si>
  <si>
    <t>様式１病院施設票(43)-3</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</si>
  <si>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</si>
  <si>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</si>
  <si>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</si>
  <si>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</si>
  <si>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</si>
  <si>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</si>
  <si>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</si>
  <si>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回復期ﾘﾊﾋﾞﾘﾃｰｼｮﾝ病棟入院料３</t>
  </si>
  <si>
    <t>地域包括ケア病棟入院料２</t>
  </si>
  <si>
    <t>緩和ケア病棟入院料２</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</si>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</sst>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21</v>
      </c>
      <c r="J17" s="411"/>
      <c r="K17" s="411"/>
      <c r="L17" s="20"/>
      <c r="M17" s="20"/>
      <c r="N17" s="20"/>
      <c r="O17" s="20"/>
      <c r="P17" s="20"/>
      <c r="Q17" s="20"/>
      <c r="R17" s="20"/>
      <c r="S17" s="20"/>
      <c r="T17" s="20" t="s">
        <v>22</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23</v>
      </c>
      <c r="J18" s="411"/>
      <c r="K18" s="411"/>
      <c r="L18" s="20" t="s">
        <v>22</v>
      </c>
      <c r="M18" s="20" t="s">
        <v>22</v>
      </c>
      <c r="N18" s="20"/>
      <c r="O18" s="20" t="s">
        <v>22</v>
      </c>
      <c r="P18" s="20" t="s">
        <v>22</v>
      </c>
      <c r="Q18" s="20" t="s">
        <v>22</v>
      </c>
      <c r="R18" s="20" t="s">
        <v>22</v>
      </c>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24</v>
      </c>
      <c r="J19" s="411"/>
      <c r="K19" s="411"/>
      <c r="L19" s="22"/>
      <c r="M19" s="21"/>
      <c r="N19" s="21" t="s">
        <v>22</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t="s">
        <v>22</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23</v>
      </c>
      <c r="J29" s="345"/>
      <c r="K29" s="346"/>
      <c r="L29" s="20" t="s">
        <v>22</v>
      </c>
      <c r="M29" s="20" t="s">
        <v>22</v>
      </c>
      <c r="N29" s="20"/>
      <c r="O29" s="20" t="s">
        <v>22</v>
      </c>
      <c r="P29" s="20" t="s">
        <v>22</v>
      </c>
      <c r="Q29" s="20" t="s">
        <v>22</v>
      </c>
      <c r="R29" s="20" t="s">
        <v>22</v>
      </c>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c r="N30" s="21" t="s">
        <v>22</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23</v>
      </c>
      <c r="M95" s="242" t="s">
        <v>23</v>
      </c>
      <c r="N95" s="242" t="s">
        <v>24</v>
      </c>
      <c r="O95" s="242" t="s">
        <v>23</v>
      </c>
      <c r="P95" s="242" t="s">
        <v>23</v>
      </c>
      <c r="Q95" s="242" t="s">
        <v>23</v>
      </c>
      <c r="R95" s="242" t="s">
        <v>23</v>
      </c>
      <c r="S95" s="242" t="s">
        <v>23</v>
      </c>
      <c r="T95" s="242" t="s">
        <v>21</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37</v>
      </c>
      <c r="M104" s="241">
        <v>36</v>
      </c>
      <c r="N104" s="190">
        <v>45</v>
      </c>
      <c r="O104" s="190">
        <v>45</v>
      </c>
      <c r="P104" s="190">
        <v>43</v>
      </c>
      <c r="Q104" s="190">
        <v>39</v>
      </c>
      <c r="R104" s="190">
        <v>43</v>
      </c>
      <c r="S104" s="190">
        <v>22</v>
      </c>
      <c r="T104" s="190">
        <v>6</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36</v>
      </c>
      <c r="N106" s="190">
        <v>44</v>
      </c>
      <c r="O106" s="190">
        <v>45</v>
      </c>
      <c r="P106" s="190">
        <v>43</v>
      </c>
      <c r="Q106" s="190">
        <v>28</v>
      </c>
      <c r="R106" s="190">
        <v>43</v>
      </c>
      <c r="S106" s="190">
        <v>22</v>
      </c>
      <c r="T106" s="190">
        <v>6</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37</v>
      </c>
      <c r="M107" s="190">
        <v>36</v>
      </c>
      <c r="N107" s="190">
        <v>45</v>
      </c>
      <c r="O107" s="190">
        <v>45</v>
      </c>
      <c r="P107" s="190">
        <v>43</v>
      </c>
      <c r="Q107" s="190">
        <v>39</v>
      </c>
      <c r="R107" s="190">
        <v>43</v>
      </c>
      <c r="S107" s="190">
        <v>22</v>
      </c>
      <c r="T107" s="190">
        <v>6</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t="s">
        <v>43</v>
      </c>
      <c r="T117" s="189" t="s">
        <v>43</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110</v>
      </c>
      <c r="N125" s="245" t="s">
        <v>110</v>
      </c>
      <c r="O125" s="245" t="s">
        <v>110</v>
      </c>
      <c r="P125" s="245" t="s">
        <v>111</v>
      </c>
      <c r="Q125" s="245" t="s">
        <v>111</v>
      </c>
      <c r="R125" s="245" t="s">
        <v>110</v>
      </c>
      <c r="S125" s="245" t="s">
        <v>111</v>
      </c>
      <c r="T125" s="245" t="s">
        <v>110</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112</v>
      </c>
      <c r="B126" s="1"/>
      <c r="C126" s="217"/>
      <c r="D126" s="218"/>
      <c r="E126" s="317" t="s">
        <v>113</v>
      </c>
      <c r="F126" s="318"/>
      <c r="G126" s="318"/>
      <c r="H126" s="319"/>
      <c r="I126" s="342"/>
      <c r="J126" s="81"/>
      <c r="K126" s="82"/>
      <c r="L126" s="245" t="s">
        <v>114</v>
      </c>
      <c r="M126" s="245" t="s">
        <v>115</v>
      </c>
      <c r="N126" s="245" t="s">
        <v>116</v>
      </c>
      <c r="O126" s="245" t="s">
        <v>116</v>
      </c>
      <c r="P126" s="245" t="s">
        <v>43</v>
      </c>
      <c r="Q126" s="245" t="s">
        <v>43</v>
      </c>
      <c r="R126" s="245" t="s">
        <v>116</v>
      </c>
      <c r="S126" s="245" t="s">
        <v>43</v>
      </c>
      <c r="T126" s="245" t="s">
        <v>111</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111</v>
      </c>
      <c r="M127" s="245" t="s">
        <v>118</v>
      </c>
      <c r="N127" s="245" t="s">
        <v>111</v>
      </c>
      <c r="O127" s="245" t="s">
        <v>111</v>
      </c>
      <c r="P127" s="245" t="s">
        <v>43</v>
      </c>
      <c r="Q127" s="245" t="s">
        <v>43</v>
      </c>
      <c r="R127" s="245" t="s">
        <v>119</v>
      </c>
      <c r="S127" s="245" t="s">
        <v>43</v>
      </c>
      <c r="T127" s="245" t="s">
        <v>114</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120</v>
      </c>
      <c r="B128" s="1"/>
      <c r="C128" s="212"/>
      <c r="D128" s="213"/>
      <c r="E128" s="392"/>
      <c r="F128" s="396"/>
      <c r="G128" s="396"/>
      <c r="H128" s="393"/>
      <c r="I128" s="343"/>
      <c r="J128" s="83"/>
      <c r="K128" s="84"/>
      <c r="L128" s="245" t="s">
        <v>43</v>
      </c>
      <c r="M128" s="245" t="s">
        <v>121</v>
      </c>
      <c r="N128" s="245" t="s">
        <v>119</v>
      </c>
      <c r="O128" s="245" t="s">
        <v>122</v>
      </c>
      <c r="P128" s="245" t="s">
        <v>43</v>
      </c>
      <c r="Q128" s="245" t="s">
        <v>43</v>
      </c>
      <c r="R128" s="245" t="s">
        <v>111</v>
      </c>
      <c r="S128" s="245" t="s">
        <v>43</v>
      </c>
      <c r="T128" s="245" t="s">
        <v>43</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124</v>
      </c>
      <c r="B136" s="1"/>
      <c r="C136" s="317" t="s">
        <v>125</v>
      </c>
      <c r="D136" s="318"/>
      <c r="E136" s="318"/>
      <c r="F136" s="318"/>
      <c r="G136" s="318"/>
      <c r="H136" s="319"/>
      <c r="I136" s="326" t="s">
        <v>126</v>
      </c>
      <c r="J136" s="87"/>
      <c r="K136" s="79"/>
      <c r="L136" s="80" t="s">
        <v>127</v>
      </c>
      <c r="M136" s="245" t="s">
        <v>127</v>
      </c>
      <c r="N136" s="245" t="s">
        <v>128</v>
      </c>
      <c r="O136" s="245" t="s">
        <v>129</v>
      </c>
      <c r="P136" s="245" t="s">
        <v>127</v>
      </c>
      <c r="Q136" s="245" t="s">
        <v>127</v>
      </c>
      <c r="R136" s="245" t="s">
        <v>127</v>
      </c>
      <c r="S136" s="245" t="s">
        <v>130</v>
      </c>
      <c r="T136" s="245" t="s">
        <v>131</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124</v>
      </c>
      <c r="B137" s="68"/>
      <c r="C137" s="217"/>
      <c r="D137" s="218"/>
      <c r="E137" s="304" t="s">
        <v>132</v>
      </c>
      <c r="F137" s="305"/>
      <c r="G137" s="305"/>
      <c r="H137" s="306"/>
      <c r="I137" s="326"/>
      <c r="J137" s="81"/>
      <c r="K137" s="82"/>
      <c r="L137" s="80">
        <v>37</v>
      </c>
      <c r="M137" s="245">
        <v>36</v>
      </c>
      <c r="N137" s="245">
        <v>45</v>
      </c>
      <c r="O137" s="245">
        <v>45</v>
      </c>
      <c r="P137" s="245">
        <v>43</v>
      </c>
      <c r="Q137" s="245">
        <v>39</v>
      </c>
      <c r="R137" s="245">
        <v>43</v>
      </c>
      <c r="S137" s="245">
        <v>22</v>
      </c>
      <c r="T137" s="245">
        <v>6</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133</v>
      </c>
      <c r="B138" s="68"/>
      <c r="C138" s="317" t="s">
        <v>134</v>
      </c>
      <c r="D138" s="318"/>
      <c r="E138" s="318"/>
      <c r="F138" s="318"/>
      <c r="G138" s="318"/>
      <c r="H138" s="319"/>
      <c r="I138" s="326"/>
      <c r="J138" s="81"/>
      <c r="K138" s="82"/>
      <c r="L138" s="80" t="s">
        <v>43</v>
      </c>
      <c r="M138" s="245" t="s">
        <v>135</v>
      </c>
      <c r="N138" s="245" t="s">
        <v>43</v>
      </c>
      <c r="O138" s="245" t="s">
        <v>43</v>
      </c>
      <c r="P138" s="245" t="s">
        <v>43</v>
      </c>
      <c r="Q138" s="245" t="s">
        <v>43</v>
      </c>
      <c r="R138" s="245" t="s">
        <v>43</v>
      </c>
      <c r="S138" s="245" t="s">
        <v>43</v>
      </c>
      <c r="T138" s="245" t="s">
        <v>43</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133</v>
      </c>
      <c r="B139" s="68"/>
      <c r="C139" s="88"/>
      <c r="D139" s="89"/>
      <c r="E139" s="304" t="s">
        <v>132</v>
      </c>
      <c r="F139" s="305"/>
      <c r="G139" s="305"/>
      <c r="H139" s="306"/>
      <c r="I139" s="326"/>
      <c r="J139" s="81"/>
      <c r="K139" s="82"/>
      <c r="L139" s="80">
        <v>0</v>
      </c>
      <c r="M139" s="245">
        <v>16</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136</v>
      </c>
      <c r="B140" s="68"/>
      <c r="C140" s="317" t="s">
        <v>134</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t="s">
        <v>43</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136</v>
      </c>
      <c r="B141" s="68"/>
      <c r="C141" s="90"/>
      <c r="D141" s="91"/>
      <c r="E141" s="304" t="s">
        <v>132</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137</v>
      </c>
      <c r="B142" s="68"/>
      <c r="C142" s="296" t="s">
        <v>138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140</v>
      </c>
      <c r="B150" s="1"/>
      <c r="C150" s="304" t="s">
        <v>139</v>
      </c>
      <c r="D150" s="305"/>
      <c r="E150" s="305"/>
      <c r="F150" s="305"/>
      <c r="G150" s="305"/>
      <c r="H150" s="306"/>
      <c r="I150" s="98" t="s">
        <v>141</v>
      </c>
      <c r="J150" s="259" t="s">
        <v>142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144</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145</v>
      </c>
      <c r="B158" s="96"/>
      <c r="C158" s="304" t="s">
        <v>146</v>
      </c>
      <c r="D158" s="305"/>
      <c r="E158" s="305"/>
      <c r="F158" s="305"/>
      <c r="G158" s="305"/>
      <c r="H158" s="306"/>
      <c r="I158" s="400" t="s">
        <v>147</v>
      </c>
      <c r="J158" s="191" t="s">
        <v>148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149</v>
      </c>
      <c r="B159" s="96"/>
      <c r="C159" s="304" t="s">
        <v>150</v>
      </c>
      <c r="D159" s="305"/>
      <c r="E159" s="305"/>
      <c r="F159" s="305"/>
      <c r="G159" s="305"/>
      <c r="H159" s="306"/>
      <c r="I159" s="401"/>
      <c r="J159" s="191" t="s">
        <v>148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151</v>
      </c>
      <c r="B160" s="96"/>
      <c r="C160" s="304" t="s">
        <v>152</v>
      </c>
      <c r="D160" s="305"/>
      <c r="E160" s="305"/>
      <c r="F160" s="305"/>
      <c r="G160" s="305"/>
      <c r="H160" s="306"/>
      <c r="I160" s="402"/>
      <c r="J160" s="191" t="s">
        <v>153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155</v>
      </c>
      <c r="B168" s="96"/>
      <c r="C168" s="304" t="s">
        <v>156</v>
      </c>
      <c r="D168" s="305"/>
      <c r="E168" s="305"/>
      <c r="F168" s="305"/>
      <c r="G168" s="305"/>
      <c r="H168" s="306"/>
      <c r="I168" s="209" t="s">
        <v>157</v>
      </c>
      <c r="J168" s="191" t="s">
        <v>153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158</v>
      </c>
      <c r="B169" s="96"/>
      <c r="C169" s="304" t="s">
        <v>159</v>
      </c>
      <c r="D169" s="305"/>
      <c r="E169" s="305"/>
      <c r="F169" s="305"/>
      <c r="G169" s="305"/>
      <c r="H169" s="306"/>
      <c r="I169" s="100" t="s">
        <v>160</v>
      </c>
      <c r="J169" s="191" t="s">
        <v>148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162</v>
      </c>
      <c r="B177" s="96"/>
      <c r="C177" s="304" t="s">
        <v>163</v>
      </c>
      <c r="D177" s="305"/>
      <c r="E177" s="305"/>
      <c r="F177" s="305"/>
      <c r="G177" s="305"/>
      <c r="H177" s="306"/>
      <c r="I177" s="103" t="s">
        <v>164</v>
      </c>
      <c r="J177" s="191" t="s">
        <v>165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166</v>
      </c>
      <c r="D178" s="297"/>
      <c r="E178" s="297"/>
      <c r="F178" s="297"/>
      <c r="G178" s="297"/>
      <c r="H178" s="298"/>
      <c r="I178" s="103" t="s">
        <v>167</v>
      </c>
      <c r="J178" s="191" t="s">
        <v>153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168</v>
      </c>
      <c r="D179" s="297"/>
      <c r="E179" s="297"/>
      <c r="F179" s="297"/>
      <c r="G179" s="297"/>
      <c r="H179" s="298"/>
      <c r="I179" s="103" t="s">
        <v>169</v>
      </c>
      <c r="J179" s="191" t="s">
        <v>153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170</v>
      </c>
      <c r="B180" s="96"/>
      <c r="C180" s="304" t="s">
        <v>171</v>
      </c>
      <c r="D180" s="305"/>
      <c r="E180" s="305"/>
      <c r="F180" s="305"/>
      <c r="G180" s="305"/>
      <c r="H180" s="306"/>
      <c r="I180" s="103" t="s">
        <v>172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173</v>
      </c>
      <c r="B181" s="96"/>
      <c r="C181" s="304" t="s">
        <v>174</v>
      </c>
      <c r="D181" s="305"/>
      <c r="E181" s="305"/>
      <c r="F181" s="305"/>
      <c r="G181" s="305"/>
      <c r="H181" s="306"/>
      <c r="I181" s="103" t="s">
        <v>175</v>
      </c>
      <c r="J181" s="191" t="s">
        <v>148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177</v>
      </c>
      <c r="B189" s="68"/>
      <c r="C189" s="374" t="s">
        <v>178</v>
      </c>
      <c r="D189" s="399"/>
      <c r="E189" s="399"/>
      <c r="F189" s="399"/>
      <c r="G189" s="374" t="s">
        <v>179</v>
      </c>
      <c r="H189" s="374"/>
      <c r="I189" s="293" t="s">
        <v>180</v>
      </c>
      <c r="J189" s="196">
        <v>77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177</v>
      </c>
      <c r="B190" s="68"/>
      <c r="C190" s="399"/>
      <c r="D190" s="399"/>
      <c r="E190" s="399"/>
      <c r="F190" s="399"/>
      <c r="G190" s="374" t="s">
        <v>181</v>
      </c>
      <c r="H190" s="374"/>
      <c r="I190" s="294"/>
      <c r="J190" s="197">
        <v>6.2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182</v>
      </c>
      <c r="B191" s="68"/>
      <c r="C191" s="374" t="s">
        <v>183</v>
      </c>
      <c r="D191" s="399"/>
      <c r="E191" s="399"/>
      <c r="F191" s="399"/>
      <c r="G191" s="374" t="s">
        <v>179</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182</v>
      </c>
      <c r="B192" s="68"/>
      <c r="C192" s="399"/>
      <c r="D192" s="399"/>
      <c r="E192" s="399"/>
      <c r="F192" s="399"/>
      <c r="G192" s="374" t="s">
        <v>181</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184</v>
      </c>
      <c r="B193" s="97"/>
      <c r="C193" s="374" t="s">
        <v>185</v>
      </c>
      <c r="D193" s="374"/>
      <c r="E193" s="374"/>
      <c r="F193" s="374"/>
      <c r="G193" s="374" t="s">
        <v>179</v>
      </c>
      <c r="H193" s="374"/>
      <c r="I193" s="294"/>
      <c r="J193" s="196">
        <f ref="J193:J208" t="shared" si="31">IF(SUM(L193:BS193)=0,IF(COUNTIF(L193:BS193,"未確認")&gt;0,"未確認",IF(COUNTIF(L193:BS193,"~*")&gt;0,"*",SUM(L193:BS193))),SUM(L193:BS193))</f>
        <v>0</v>
      </c>
      <c r="K193" s="194" t="str">
        <f t="shared" si="30"/>
      </c>
      <c r="L193" s="108">
        <v>25</v>
      </c>
      <c r="M193" s="247">
        <v>14</v>
      </c>
      <c r="N193" s="247">
        <v>24</v>
      </c>
      <c r="O193" s="247">
        <v>24</v>
      </c>
      <c r="P193" s="247">
        <v>25</v>
      </c>
      <c r="Q193" s="247">
        <v>27</v>
      </c>
      <c r="R193" s="247">
        <v>26</v>
      </c>
      <c r="S193" s="247">
        <v>20</v>
      </c>
      <c r="T193" s="247">
        <v>22</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184</v>
      </c>
      <c r="B194" s="97"/>
      <c r="C194" s="374"/>
      <c r="D194" s="374"/>
      <c r="E194" s="374"/>
      <c r="F194" s="374"/>
      <c r="G194" s="374" t="s">
        <v>181</v>
      </c>
      <c r="H194" s="374"/>
      <c r="I194" s="294"/>
      <c r="J194" s="197">
        <f t="shared" si="31"/>
        <v>0</v>
      </c>
      <c r="K194" s="194" t="str">
        <f t="shared" si="30"/>
      </c>
      <c r="L194" s="109">
        <v>2</v>
      </c>
      <c r="M194" s="246">
        <v>2.2</v>
      </c>
      <c r="N194" s="246">
        <v>2.7</v>
      </c>
      <c r="O194" s="246">
        <v>1.9</v>
      </c>
      <c r="P194" s="246">
        <v>3.4</v>
      </c>
      <c r="Q194" s="246">
        <v>0</v>
      </c>
      <c r="R194" s="246">
        <v>2</v>
      </c>
      <c r="S194" s="246">
        <v>2.4</v>
      </c>
      <c r="T194" s="246">
        <v>0.8</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186</v>
      </c>
      <c r="B195" s="97"/>
      <c r="C195" s="374" t="s">
        <v>187</v>
      </c>
      <c r="D195" s="375"/>
      <c r="E195" s="375"/>
      <c r="F195" s="375"/>
      <c r="G195" s="374" t="s">
        <v>179</v>
      </c>
      <c r="H195" s="374"/>
      <c r="I195" s="294"/>
      <c r="J195" s="196">
        <f t="shared" si="31"/>
        <v>0</v>
      </c>
      <c r="K195" s="194" t="str">
        <f t="shared" si="30"/>
      </c>
      <c r="L195" s="108">
        <v>0</v>
      </c>
      <c r="M195" s="247">
        <v>1</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186</v>
      </c>
      <c r="B196" s="97"/>
      <c r="C196" s="375"/>
      <c r="D196" s="375"/>
      <c r="E196" s="375"/>
      <c r="F196" s="375"/>
      <c r="G196" s="374" t="s">
        <v>181</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188</v>
      </c>
      <c r="B197" s="97"/>
      <c r="C197" s="374" t="s">
        <v>189</v>
      </c>
      <c r="D197" s="375"/>
      <c r="E197" s="375"/>
      <c r="F197" s="375"/>
      <c r="G197" s="374" t="s">
        <v>179</v>
      </c>
      <c r="H197" s="374"/>
      <c r="I197" s="294"/>
      <c r="J197" s="196">
        <f t="shared" si="31"/>
        <v>0</v>
      </c>
      <c r="K197" s="194" t="str">
        <f t="shared" si="30"/>
      </c>
      <c r="L197" s="108">
        <v>1</v>
      </c>
      <c r="M197" s="247">
        <v>0</v>
      </c>
      <c r="N197" s="247">
        <v>0</v>
      </c>
      <c r="O197" s="247">
        <v>1</v>
      </c>
      <c r="P197" s="247">
        <v>0</v>
      </c>
      <c r="Q197" s="247">
        <v>1</v>
      </c>
      <c r="R197" s="247">
        <v>1</v>
      </c>
      <c r="S197" s="247">
        <v>3</v>
      </c>
      <c r="T197" s="247">
        <v>0</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188</v>
      </c>
      <c r="B198" s="97"/>
      <c r="C198" s="375"/>
      <c r="D198" s="375"/>
      <c r="E198" s="375"/>
      <c r="F198" s="375"/>
      <c r="G198" s="374" t="s">
        <v>181</v>
      </c>
      <c r="H198" s="374"/>
      <c r="I198" s="294"/>
      <c r="J198" s="197">
        <f t="shared" si="31"/>
        <v>0</v>
      </c>
      <c r="K198" s="194" t="str">
        <f t="shared" si="30"/>
      </c>
      <c r="L198" s="109">
        <v>3.6</v>
      </c>
      <c r="M198" s="246">
        <v>3.8</v>
      </c>
      <c r="N198" s="246">
        <v>3.4</v>
      </c>
      <c r="O198" s="246">
        <v>3.3</v>
      </c>
      <c r="P198" s="246">
        <v>5.3</v>
      </c>
      <c r="Q198" s="246">
        <v>3.5</v>
      </c>
      <c r="R198" s="246">
        <v>4.3</v>
      </c>
      <c r="S198" s="246">
        <v>0.9</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190</v>
      </c>
      <c r="B199" s="97"/>
      <c r="C199" s="374" t="s">
        <v>191</v>
      </c>
      <c r="D199" s="375"/>
      <c r="E199" s="375"/>
      <c r="F199" s="375"/>
      <c r="G199" s="374" t="s">
        <v>179</v>
      </c>
      <c r="H199" s="374"/>
      <c r="I199" s="294"/>
      <c r="J199" s="196">
        <f t="shared" si="31"/>
        <v>0</v>
      </c>
      <c r="K199" s="194" t="str">
        <f t="shared" si="30"/>
      </c>
      <c r="L199" s="108">
        <v>0</v>
      </c>
      <c r="M199" s="247">
        <v>17</v>
      </c>
      <c r="N199" s="247">
        <v>0</v>
      </c>
      <c r="O199" s="247">
        <v>1</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190</v>
      </c>
      <c r="B200" s="68"/>
      <c r="C200" s="375"/>
      <c r="D200" s="375"/>
      <c r="E200" s="375"/>
      <c r="F200" s="375"/>
      <c r="G200" s="374" t="s">
        <v>181</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192</v>
      </c>
      <c r="B201" s="68"/>
      <c r="C201" s="374" t="s">
        <v>193</v>
      </c>
      <c r="D201" s="375"/>
      <c r="E201" s="375"/>
      <c r="F201" s="375"/>
      <c r="G201" s="374" t="s">
        <v>179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192</v>
      </c>
      <c r="B202" s="68"/>
      <c r="C202" s="375"/>
      <c r="D202" s="375"/>
      <c r="E202" s="375"/>
      <c r="F202" s="375"/>
      <c r="G202" s="374" t="s">
        <v>181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194</v>
      </c>
      <c r="B203" s="68"/>
      <c r="C203" s="374" t="s">
        <v>195</v>
      </c>
      <c r="D203" s="375"/>
      <c r="E203" s="375"/>
      <c r="F203" s="375"/>
      <c r="G203" s="374" t="s">
        <v>179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194</v>
      </c>
      <c r="B204" s="68"/>
      <c r="C204" s="375"/>
      <c r="D204" s="375"/>
      <c r="E204" s="375"/>
      <c r="F204" s="375"/>
      <c r="G204" s="374" t="s">
        <v>181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196</v>
      </c>
      <c r="B205" s="68"/>
      <c r="C205" s="374" t="s">
        <v>197</v>
      </c>
      <c r="D205" s="375"/>
      <c r="E205" s="375"/>
      <c r="F205" s="375"/>
      <c r="G205" s="374" t="s">
        <v>179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196</v>
      </c>
      <c r="B206" s="68"/>
      <c r="C206" s="375"/>
      <c r="D206" s="375"/>
      <c r="E206" s="375"/>
      <c r="F206" s="375"/>
      <c r="G206" s="374" t="s">
        <v>181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198</v>
      </c>
      <c r="B207" s="68"/>
      <c r="C207" s="374" t="s">
        <v>199</v>
      </c>
      <c r="D207" s="375"/>
      <c r="E207" s="375"/>
      <c r="F207" s="375"/>
      <c r="G207" s="374" t="s">
        <v>179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198</v>
      </c>
      <c r="B208" s="68"/>
      <c r="C208" s="375"/>
      <c r="D208" s="375"/>
      <c r="E208" s="375"/>
      <c r="F208" s="375"/>
      <c r="G208" s="374" t="s">
        <v>181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200</v>
      </c>
      <c r="B209" s="68"/>
      <c r="C209" s="374" t="s">
        <v>201</v>
      </c>
      <c r="D209" s="399"/>
      <c r="E209" s="399"/>
      <c r="F209" s="399"/>
      <c r="G209" s="374" t="s">
        <v>179</v>
      </c>
      <c r="H209" s="374"/>
      <c r="I209" s="294"/>
      <c r="J209" s="196">
        <v>15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200</v>
      </c>
      <c r="B210" s="68"/>
      <c r="C210" s="399"/>
      <c r="D210" s="399"/>
      <c r="E210" s="399"/>
      <c r="F210" s="399"/>
      <c r="G210" s="374" t="s">
        <v>181</v>
      </c>
      <c r="H210" s="374"/>
      <c r="I210" s="294"/>
      <c r="J210" s="197">
        <v>4.3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202</v>
      </c>
      <c r="B211" s="68"/>
      <c r="C211" s="374" t="s">
        <v>203</v>
      </c>
      <c r="D211" s="399"/>
      <c r="E211" s="399"/>
      <c r="F211" s="399"/>
      <c r="G211" s="374" t="s">
        <v>179</v>
      </c>
      <c r="H211" s="374"/>
      <c r="I211" s="294"/>
      <c r="J211" s="196">
        <v>20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202</v>
      </c>
      <c r="B212" s="68"/>
      <c r="C212" s="399"/>
      <c r="D212" s="399"/>
      <c r="E212" s="399"/>
      <c r="F212" s="399"/>
      <c r="G212" s="374" t="s">
        <v>181</v>
      </c>
      <c r="H212" s="374"/>
      <c r="I212" s="294"/>
      <c r="J212" s="197">
        <v>9.7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204</v>
      </c>
      <c r="B213" s="68"/>
      <c r="C213" s="374" t="s">
        <v>205</v>
      </c>
      <c r="D213" s="375"/>
      <c r="E213" s="375"/>
      <c r="F213" s="375"/>
      <c r="G213" s="374" t="s">
        <v>179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204</v>
      </c>
      <c r="B214" s="68"/>
      <c r="C214" s="375"/>
      <c r="D214" s="375"/>
      <c r="E214" s="375"/>
      <c r="F214" s="375"/>
      <c r="G214" s="374" t="s">
        <v>181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206</v>
      </c>
      <c r="B215" s="68"/>
      <c r="C215" s="374" t="s">
        <v>207</v>
      </c>
      <c r="D215" s="399"/>
      <c r="E215" s="399"/>
      <c r="F215" s="399"/>
      <c r="G215" s="374" t="s">
        <v>179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206</v>
      </c>
      <c r="B216" s="68"/>
      <c r="C216" s="399"/>
      <c r="D216" s="399"/>
      <c r="E216" s="399"/>
      <c r="F216" s="399"/>
      <c r="G216" s="374" t="s">
        <v>181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208</v>
      </c>
      <c r="D217" s="300"/>
      <c r="E217" s="300"/>
      <c r="F217" s="300"/>
      <c r="G217" s="299" t="s">
        <v>179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209</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210</v>
      </c>
      <c r="M222" s="207" t="s">
        <v>211</v>
      </c>
      <c r="N222" s="207" t="s">
        <v>212</v>
      </c>
      <c r="O222" s="104"/>
      <c r="P222" s="104"/>
      <c r="Q222" s="104"/>
      <c r="R222" s="104"/>
      <c r="S222" s="104"/>
      <c r="T222" s="104"/>
      <c r="U222" s="104"/>
      <c r="V222" s="8"/>
    </row>
    <row r="223" ht="34.5" customHeight="1" s="67" customFormat="1">
      <c r="A223" s="181" t="s">
        <v>213</v>
      </c>
      <c r="B223" s="97"/>
      <c r="C223" s="374" t="s">
        <v>185</v>
      </c>
      <c r="D223" s="374"/>
      <c r="E223" s="374"/>
      <c r="F223" s="374"/>
      <c r="G223" s="304" t="s">
        <v>179</v>
      </c>
      <c r="H223" s="306"/>
      <c r="I223" s="293" t="s">
        <v>214</v>
      </c>
      <c r="J223" s="262"/>
      <c r="K223" s="113"/>
      <c r="L223" s="272">
        <v>17</v>
      </c>
      <c r="M223" s="272">
        <v>32</v>
      </c>
      <c r="N223" s="272">
        <v>13</v>
      </c>
      <c r="O223" s="104"/>
      <c r="P223" s="104"/>
      <c r="Q223" s="104"/>
      <c r="R223" s="104"/>
      <c r="S223" s="104"/>
      <c r="T223" s="104"/>
      <c r="U223" s="104"/>
    </row>
    <row r="224" ht="34.5" customHeight="1" s="67" customFormat="1">
      <c r="A224" s="181" t="s">
        <v>213</v>
      </c>
      <c r="B224" s="97"/>
      <c r="C224" s="374"/>
      <c r="D224" s="374"/>
      <c r="E224" s="374"/>
      <c r="F224" s="374"/>
      <c r="G224" s="304" t="s">
        <v>181</v>
      </c>
      <c r="H224" s="306"/>
      <c r="I224" s="294"/>
      <c r="J224" s="262"/>
      <c r="K224" s="114"/>
      <c r="L224" s="273">
        <v>1.7</v>
      </c>
      <c r="M224" s="273">
        <v>11.2</v>
      </c>
      <c r="N224" s="273">
        <v>2</v>
      </c>
      <c r="O224" s="104"/>
      <c r="P224" s="104"/>
      <c r="Q224" s="104"/>
      <c r="R224" s="104"/>
      <c r="S224" s="104"/>
      <c r="T224" s="104"/>
      <c r="U224" s="104"/>
    </row>
    <row r="225" ht="34.5" customHeight="1" s="67" customFormat="1">
      <c r="A225" s="181" t="s">
        <v>215</v>
      </c>
      <c r="B225" s="97"/>
      <c r="C225" s="374" t="s">
        <v>187</v>
      </c>
      <c r="D225" s="375"/>
      <c r="E225" s="375"/>
      <c r="F225" s="375"/>
      <c r="G225" s="304" t="s">
        <v>179</v>
      </c>
      <c r="H225" s="306"/>
      <c r="I225" s="294"/>
      <c r="J225" s="262"/>
      <c r="K225" s="113"/>
      <c r="L225" s="272">
        <v>0</v>
      </c>
      <c r="M225" s="272">
        <v>0</v>
      </c>
      <c r="N225" s="272">
        <v>0</v>
      </c>
      <c r="O225" s="104"/>
      <c r="P225" s="104"/>
      <c r="Q225" s="104"/>
      <c r="R225" s="104"/>
      <c r="S225" s="104"/>
      <c r="T225" s="104"/>
      <c r="U225" s="104"/>
    </row>
    <row r="226" ht="34.5" customHeight="1" s="67" customFormat="1">
      <c r="A226" s="181" t="s">
        <v>215</v>
      </c>
      <c r="B226" s="97"/>
      <c r="C226" s="375"/>
      <c r="D226" s="375"/>
      <c r="E226" s="375"/>
      <c r="F226" s="375"/>
      <c r="G226" s="304" t="s">
        <v>181</v>
      </c>
      <c r="H226" s="306"/>
      <c r="I226" s="294"/>
      <c r="J226" s="262"/>
      <c r="K226" s="114"/>
      <c r="L226" s="273">
        <v>0</v>
      </c>
      <c r="M226" s="273">
        <v>0</v>
      </c>
      <c r="N226" s="273">
        <v>0</v>
      </c>
      <c r="O226" s="104"/>
      <c r="P226" s="104"/>
      <c r="Q226" s="104"/>
      <c r="R226" s="104"/>
      <c r="S226" s="104"/>
      <c r="T226" s="104"/>
      <c r="U226" s="104"/>
    </row>
    <row r="227" ht="34.5" customHeight="1" s="67" customFormat="1">
      <c r="A227" s="181" t="s">
        <v>216</v>
      </c>
      <c r="B227" s="97"/>
      <c r="C227" s="374" t="s">
        <v>189</v>
      </c>
      <c r="D227" s="375"/>
      <c r="E227" s="375"/>
      <c r="F227" s="375"/>
      <c r="G227" s="304" t="s">
        <v>179</v>
      </c>
      <c r="H227" s="306"/>
      <c r="I227" s="294"/>
      <c r="J227" s="262"/>
      <c r="K227" s="113"/>
      <c r="L227" s="272">
        <v>0</v>
      </c>
      <c r="M227" s="272">
        <v>1</v>
      </c>
      <c r="N227" s="272">
        <v>0</v>
      </c>
      <c r="O227" s="104"/>
      <c r="P227" s="104"/>
      <c r="Q227" s="104"/>
      <c r="R227" s="104"/>
      <c r="S227" s="104"/>
      <c r="T227" s="104"/>
      <c r="U227" s="104"/>
    </row>
    <row r="228" ht="34.5" customHeight="1" s="67" customFormat="1">
      <c r="A228" s="181" t="s">
        <v>216</v>
      </c>
      <c r="B228" s="97"/>
      <c r="C228" s="375"/>
      <c r="D228" s="375"/>
      <c r="E228" s="375"/>
      <c r="F228" s="375"/>
      <c r="G228" s="304" t="s">
        <v>181</v>
      </c>
      <c r="H228" s="306"/>
      <c r="I228" s="294"/>
      <c r="J228" s="262"/>
      <c r="K228" s="114"/>
      <c r="L228" s="273">
        <v>0</v>
      </c>
      <c r="M228" s="273">
        <v>4.4</v>
      </c>
      <c r="N228" s="273">
        <v>0</v>
      </c>
      <c r="O228" s="104"/>
      <c r="P228" s="104"/>
      <c r="Q228" s="104"/>
      <c r="R228" s="104"/>
      <c r="S228" s="104"/>
      <c r="T228" s="104"/>
      <c r="U228" s="104"/>
    </row>
    <row r="229" ht="34.5" customHeight="1" s="67" customFormat="1">
      <c r="A229" s="181" t="s">
        <v>217</v>
      </c>
      <c r="B229" s="97"/>
      <c r="C229" s="374" t="s">
        <v>191</v>
      </c>
      <c r="D229" s="375"/>
      <c r="E229" s="375"/>
      <c r="F229" s="375"/>
      <c r="G229" s="304" t="s">
        <v>179</v>
      </c>
      <c r="H229" s="306"/>
      <c r="I229" s="294"/>
      <c r="J229" s="262"/>
      <c r="K229" s="113"/>
      <c r="L229" s="272">
        <v>0</v>
      </c>
      <c r="M229" s="272">
        <v>0</v>
      </c>
      <c r="N229" s="272">
        <v>0</v>
      </c>
      <c r="O229" s="104"/>
      <c r="P229" s="104"/>
      <c r="Q229" s="104"/>
      <c r="R229" s="104"/>
      <c r="S229" s="104"/>
      <c r="T229" s="104"/>
      <c r="U229" s="104"/>
    </row>
    <row r="230" ht="34.5" customHeight="1" s="67" customFormat="1">
      <c r="A230" s="181" t="s">
        <v>217</v>
      </c>
      <c r="B230" s="68"/>
      <c r="C230" s="375"/>
      <c r="D230" s="375"/>
      <c r="E230" s="375"/>
      <c r="F230" s="375"/>
      <c r="G230" s="304" t="s">
        <v>181</v>
      </c>
      <c r="H230" s="306"/>
      <c r="I230" s="294"/>
      <c r="J230" s="262"/>
      <c r="K230" s="114"/>
      <c r="L230" s="273">
        <v>0</v>
      </c>
      <c r="M230" s="273">
        <v>0</v>
      </c>
      <c r="N230" s="273">
        <v>0</v>
      </c>
      <c r="O230" s="104"/>
      <c r="P230" s="104"/>
      <c r="Q230" s="104"/>
      <c r="R230" s="104"/>
      <c r="S230" s="104"/>
      <c r="T230" s="104"/>
      <c r="U230" s="104"/>
    </row>
    <row r="231" ht="34.5" customHeight="1" s="67" customFormat="1">
      <c r="A231" s="181" t="s">
        <v>218</v>
      </c>
      <c r="B231" s="68"/>
      <c r="C231" s="374" t="s">
        <v>193</v>
      </c>
      <c r="D231" s="375"/>
      <c r="E231" s="375"/>
      <c r="F231" s="375"/>
      <c r="G231" s="304" t="s">
        <v>179</v>
      </c>
      <c r="H231" s="306"/>
      <c r="I231" s="294"/>
      <c r="J231" s="262"/>
      <c r="K231" s="113"/>
      <c r="L231" s="272">
        <v>0</v>
      </c>
      <c r="M231" s="272">
        <v>0</v>
      </c>
      <c r="N231" s="272">
        <v>17</v>
      </c>
      <c r="O231" s="104"/>
      <c r="P231" s="104"/>
      <c r="Q231" s="104"/>
      <c r="R231" s="104"/>
      <c r="S231" s="104"/>
      <c r="T231" s="104"/>
      <c r="U231" s="104"/>
    </row>
    <row r="232" ht="34.5" customHeight="1" s="67" customFormat="1">
      <c r="A232" s="181" t="s">
        <v>218</v>
      </c>
      <c r="B232" s="68"/>
      <c r="C232" s="375"/>
      <c r="D232" s="375"/>
      <c r="E232" s="375"/>
      <c r="F232" s="375"/>
      <c r="G232" s="304" t="s">
        <v>181</v>
      </c>
      <c r="H232" s="306"/>
      <c r="I232" s="294"/>
      <c r="J232" s="262"/>
      <c r="K232" s="114"/>
      <c r="L232" s="273">
        <v>0</v>
      </c>
      <c r="M232" s="273">
        <v>0</v>
      </c>
      <c r="N232" s="273">
        <v>0.9</v>
      </c>
      <c r="O232" s="104"/>
      <c r="P232" s="104"/>
      <c r="Q232" s="104"/>
      <c r="R232" s="104"/>
      <c r="S232" s="104"/>
      <c r="T232" s="104"/>
      <c r="U232" s="104"/>
    </row>
    <row r="233" ht="34.5" customHeight="1" s="67" customFormat="1">
      <c r="A233" s="181" t="s">
        <v>219</v>
      </c>
      <c r="B233" s="68"/>
      <c r="C233" s="374" t="s">
        <v>195</v>
      </c>
      <c r="D233" s="375"/>
      <c r="E233" s="375"/>
      <c r="F233" s="375"/>
      <c r="G233" s="304" t="s">
        <v>179</v>
      </c>
      <c r="H233" s="306"/>
      <c r="I233" s="294"/>
      <c r="J233" s="262"/>
      <c r="K233" s="113"/>
      <c r="L233" s="272">
        <v>0</v>
      </c>
      <c r="M233" s="272">
        <v>0</v>
      </c>
      <c r="N233" s="272">
        <v>4</v>
      </c>
      <c r="O233" s="104"/>
      <c r="P233" s="104"/>
      <c r="Q233" s="104"/>
      <c r="R233" s="104"/>
      <c r="S233" s="104"/>
      <c r="T233" s="104"/>
      <c r="U233" s="104"/>
    </row>
    <row r="234" ht="34.5" customHeight="1" s="67" customFormat="1">
      <c r="A234" s="181" t="s">
        <v>219</v>
      </c>
      <c r="B234" s="68"/>
      <c r="C234" s="375"/>
      <c r="D234" s="375"/>
      <c r="E234" s="375"/>
      <c r="F234" s="375"/>
      <c r="G234" s="304" t="s">
        <v>181</v>
      </c>
      <c r="H234" s="306"/>
      <c r="I234" s="294"/>
      <c r="J234" s="262"/>
      <c r="K234" s="114"/>
      <c r="L234" s="273">
        <v>0</v>
      </c>
      <c r="M234" s="273">
        <v>0</v>
      </c>
      <c r="N234" s="273">
        <v>0</v>
      </c>
      <c r="O234" s="104"/>
      <c r="P234" s="104"/>
      <c r="Q234" s="104"/>
      <c r="R234" s="104"/>
      <c r="S234" s="104"/>
      <c r="T234" s="104"/>
      <c r="U234" s="104"/>
    </row>
    <row r="235" ht="34.5" customHeight="1" s="67" customFormat="1">
      <c r="A235" s="181" t="s">
        <v>220</v>
      </c>
      <c r="B235" s="68"/>
      <c r="C235" s="374" t="s">
        <v>197</v>
      </c>
      <c r="D235" s="375"/>
      <c r="E235" s="375"/>
      <c r="F235" s="375"/>
      <c r="G235" s="304" t="s">
        <v>179</v>
      </c>
      <c r="H235" s="306"/>
      <c r="I235" s="294"/>
      <c r="J235" s="262"/>
      <c r="K235" s="113"/>
      <c r="L235" s="272">
        <v>0</v>
      </c>
      <c r="M235" s="272">
        <v>0</v>
      </c>
      <c r="N235" s="272">
        <v>3</v>
      </c>
      <c r="O235" s="104"/>
      <c r="P235" s="104"/>
      <c r="Q235" s="104"/>
      <c r="R235" s="104"/>
      <c r="S235" s="104"/>
      <c r="T235" s="104"/>
      <c r="U235" s="104"/>
    </row>
    <row r="236" ht="34.5" customHeight="1" s="67" customFormat="1">
      <c r="A236" s="181" t="s">
        <v>220</v>
      </c>
      <c r="B236" s="68"/>
      <c r="C236" s="375"/>
      <c r="D236" s="375"/>
      <c r="E236" s="375"/>
      <c r="F236" s="375"/>
      <c r="G236" s="304" t="s">
        <v>181</v>
      </c>
      <c r="H236" s="306"/>
      <c r="I236" s="294"/>
      <c r="J236" s="262"/>
      <c r="K236" s="114"/>
      <c r="L236" s="273">
        <v>0</v>
      </c>
      <c r="M236" s="273">
        <v>0</v>
      </c>
      <c r="N236" s="273">
        <v>0</v>
      </c>
      <c r="O236" s="104"/>
      <c r="P236" s="104"/>
      <c r="Q236" s="104"/>
      <c r="R236" s="104"/>
      <c r="S236" s="104"/>
      <c r="T236" s="104"/>
      <c r="U236" s="104"/>
    </row>
    <row r="237" ht="34.5" customHeight="1" s="67" customFormat="1">
      <c r="A237" s="181" t="s">
        <v>221</v>
      </c>
      <c r="B237" s="68"/>
      <c r="C237" s="374" t="s">
        <v>199</v>
      </c>
      <c r="D237" s="375"/>
      <c r="E237" s="375"/>
      <c r="F237" s="375"/>
      <c r="G237" s="304" t="s">
        <v>179</v>
      </c>
      <c r="H237" s="306"/>
      <c r="I237" s="294"/>
      <c r="J237" s="262"/>
      <c r="K237" s="113"/>
      <c r="L237" s="272">
        <v>0</v>
      </c>
      <c r="M237" s="272">
        <v>0</v>
      </c>
      <c r="N237" s="272">
        <v>19</v>
      </c>
      <c r="O237" s="104"/>
      <c r="P237" s="104"/>
      <c r="Q237" s="104"/>
      <c r="R237" s="104"/>
      <c r="S237" s="104"/>
      <c r="T237" s="104"/>
      <c r="U237" s="104"/>
    </row>
    <row r="238" ht="34.5" customHeight="1" s="67" customFormat="1">
      <c r="A238" s="181" t="s">
        <v>221</v>
      </c>
      <c r="B238" s="68"/>
      <c r="C238" s="375"/>
      <c r="D238" s="375"/>
      <c r="E238" s="375"/>
      <c r="F238" s="375"/>
      <c r="G238" s="304" t="s">
        <v>181</v>
      </c>
      <c r="H238" s="306"/>
      <c r="I238" s="294"/>
      <c r="J238" s="262"/>
      <c r="K238" s="114"/>
      <c r="L238" s="273">
        <v>0</v>
      </c>
      <c r="M238" s="273">
        <v>0</v>
      </c>
      <c r="N238" s="273">
        <v>0.8</v>
      </c>
      <c r="O238" s="104"/>
      <c r="P238" s="104"/>
      <c r="Q238" s="104"/>
      <c r="R238" s="104"/>
      <c r="S238" s="104"/>
      <c r="T238" s="104"/>
      <c r="U238" s="104"/>
    </row>
    <row r="239" ht="34.5" customHeight="1" s="67" customFormat="1">
      <c r="A239" s="181" t="s">
        <v>222</v>
      </c>
      <c r="B239" s="68"/>
      <c r="C239" s="374" t="s">
        <v>205</v>
      </c>
      <c r="D239" s="375"/>
      <c r="E239" s="375"/>
      <c r="F239" s="375"/>
      <c r="G239" s="304" t="s">
        <v>179</v>
      </c>
      <c r="H239" s="306"/>
      <c r="I239" s="294"/>
      <c r="J239" s="262"/>
      <c r="K239" s="113"/>
      <c r="L239" s="272">
        <v>0</v>
      </c>
      <c r="M239" s="272">
        <v>0</v>
      </c>
      <c r="N239" s="272">
        <v>5</v>
      </c>
      <c r="O239" s="104"/>
      <c r="P239" s="104"/>
      <c r="Q239" s="104"/>
      <c r="R239" s="104"/>
      <c r="S239" s="104"/>
      <c r="T239" s="104"/>
      <c r="U239" s="104"/>
    </row>
    <row r="240" ht="34.5" customHeight="1" s="67" customFormat="1">
      <c r="A240" s="181" t="s">
        <v>222</v>
      </c>
      <c r="B240" s="68"/>
      <c r="C240" s="375"/>
      <c r="D240" s="375"/>
      <c r="E240" s="375"/>
      <c r="F240" s="375"/>
      <c r="G240" s="304" t="s">
        <v>181</v>
      </c>
      <c r="H240" s="306"/>
      <c r="I240" s="294"/>
      <c r="J240" s="262"/>
      <c r="K240" s="114"/>
      <c r="L240" s="273">
        <v>0</v>
      </c>
      <c r="M240" s="273">
        <v>0</v>
      </c>
      <c r="N240" s="273">
        <v>0</v>
      </c>
      <c r="O240" s="104"/>
      <c r="P240" s="104"/>
      <c r="Q240" s="104"/>
      <c r="R240" s="104"/>
      <c r="S240" s="104"/>
      <c r="T240" s="104"/>
      <c r="U240" s="104"/>
    </row>
    <row r="241" ht="34.5" customHeight="1" s="67" customFormat="1">
      <c r="A241" s="181" t="s">
        <v>223</v>
      </c>
      <c r="B241" s="68"/>
      <c r="C241" s="374" t="s">
        <v>207</v>
      </c>
      <c r="D241" s="399"/>
      <c r="E241" s="399"/>
      <c r="F241" s="399"/>
      <c r="G241" s="304" t="s">
        <v>179</v>
      </c>
      <c r="H241" s="306"/>
      <c r="I241" s="294"/>
      <c r="J241" s="262"/>
      <c r="K241" s="115"/>
      <c r="L241" s="272">
        <v>0</v>
      </c>
      <c r="M241" s="272">
        <v>0</v>
      </c>
      <c r="N241" s="272">
        <v>5</v>
      </c>
      <c r="O241" s="104"/>
      <c r="P241" s="104"/>
      <c r="Q241" s="104"/>
      <c r="R241" s="104"/>
      <c r="S241" s="104"/>
      <c r="T241" s="104"/>
      <c r="U241" s="104"/>
    </row>
    <row r="242" ht="34.5" customHeight="1" s="67" customFormat="1">
      <c r="A242" s="181" t="s">
        <v>223</v>
      </c>
      <c r="B242" s="68"/>
      <c r="C242" s="399"/>
      <c r="D242" s="399"/>
      <c r="E242" s="399"/>
      <c r="F242" s="399"/>
      <c r="G242" s="304" t="s">
        <v>181</v>
      </c>
      <c r="H242" s="306"/>
      <c r="I242" s="294"/>
      <c r="J242" s="262"/>
      <c r="K242" s="263"/>
      <c r="L242" s="273">
        <v>0</v>
      </c>
      <c r="M242" s="273">
        <v>0</v>
      </c>
      <c r="N242" s="273">
        <v>4</v>
      </c>
      <c r="O242" s="104"/>
      <c r="P242" s="104"/>
      <c r="Q242" s="104"/>
      <c r="R242" s="104"/>
      <c r="S242" s="104"/>
      <c r="T242" s="104"/>
      <c r="U242" s="104"/>
    </row>
    <row r="243" ht="34.5" customHeight="1" s="67" customFormat="1">
      <c r="A243" s="181"/>
      <c r="B243" s="68"/>
      <c r="C243" s="299" t="s">
        <v>208</v>
      </c>
      <c r="D243" s="300"/>
      <c r="E243" s="300"/>
      <c r="F243" s="300"/>
      <c r="G243" s="299" t="s">
        <v>179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225</v>
      </c>
      <c r="B252" s="1"/>
      <c r="C252" s="304" t="s">
        <v>226</v>
      </c>
      <c r="D252" s="305"/>
      <c r="E252" s="305"/>
      <c r="F252" s="305"/>
      <c r="G252" s="305"/>
      <c r="H252" s="306"/>
      <c r="I252" s="341" t="s">
        <v>227</v>
      </c>
      <c r="J252" s="191" t="s">
        <v>148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228</v>
      </c>
      <c r="B253" s="118"/>
      <c r="C253" s="373" t="s">
        <v>229</v>
      </c>
      <c r="D253" s="373"/>
      <c r="E253" s="373"/>
      <c r="F253" s="316"/>
      <c r="G253" s="374" t="s">
        <v>178</v>
      </c>
      <c r="H253" s="211" t="s">
        <v>230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228</v>
      </c>
      <c r="B254" s="118"/>
      <c r="C254" s="374"/>
      <c r="D254" s="374"/>
      <c r="E254" s="374"/>
      <c r="F254" s="375"/>
      <c r="G254" s="374"/>
      <c r="H254" s="211" t="s">
        <v>231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232</v>
      </c>
      <c r="B255" s="118"/>
      <c r="C255" s="374"/>
      <c r="D255" s="374"/>
      <c r="E255" s="374"/>
      <c r="F255" s="375"/>
      <c r="G255" s="374" t="s">
        <v>233</v>
      </c>
      <c r="H255" s="211" t="s">
        <v>230</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232</v>
      </c>
      <c r="B256" s="118"/>
      <c r="C256" s="374"/>
      <c r="D256" s="374"/>
      <c r="E256" s="374"/>
      <c r="F256" s="375"/>
      <c r="G256" s="375"/>
      <c r="H256" s="211" t="s">
        <v>231</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234</v>
      </c>
      <c r="B257" s="118"/>
      <c r="C257" s="374"/>
      <c r="D257" s="374"/>
      <c r="E257" s="374"/>
      <c r="F257" s="375"/>
      <c r="G257" s="374" t="s">
        <v>235</v>
      </c>
      <c r="H257" s="211" t="s">
        <v>230</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234</v>
      </c>
      <c r="B258" s="118"/>
      <c r="C258" s="374"/>
      <c r="D258" s="374"/>
      <c r="E258" s="374"/>
      <c r="F258" s="375"/>
      <c r="G258" s="375"/>
      <c r="H258" s="211" t="s">
        <v>231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236</v>
      </c>
      <c r="B259" s="118"/>
      <c r="C259" s="374"/>
      <c r="D259" s="374"/>
      <c r="E259" s="374"/>
      <c r="F259" s="375"/>
      <c r="G259" s="374" t="s">
        <v>237</v>
      </c>
      <c r="H259" s="211" t="s">
        <v>230</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236</v>
      </c>
      <c r="B260" s="118"/>
      <c r="C260" s="374"/>
      <c r="D260" s="374"/>
      <c r="E260" s="374"/>
      <c r="F260" s="375"/>
      <c r="G260" s="384"/>
      <c r="H260" s="211" t="s">
        <v>231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238</v>
      </c>
      <c r="B261" s="118"/>
      <c r="C261" s="374"/>
      <c r="D261" s="374"/>
      <c r="E261" s="374"/>
      <c r="F261" s="375"/>
      <c r="G261" s="374" t="s">
        <v>239</v>
      </c>
      <c r="H261" s="211" t="s">
        <v>230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238</v>
      </c>
      <c r="B262" s="118"/>
      <c r="C262" s="374"/>
      <c r="D262" s="374"/>
      <c r="E262" s="374"/>
      <c r="F262" s="375"/>
      <c r="G262" s="375"/>
      <c r="H262" s="211" t="s">
        <v>231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240</v>
      </c>
      <c r="B263" s="118"/>
      <c r="C263" s="374"/>
      <c r="D263" s="374"/>
      <c r="E263" s="374"/>
      <c r="F263" s="375"/>
      <c r="G263" s="374" t="s">
        <v>212</v>
      </c>
      <c r="H263" s="211" t="s">
        <v>230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240</v>
      </c>
      <c r="B264" s="118"/>
      <c r="C264" s="374"/>
      <c r="D264" s="374"/>
      <c r="E264" s="374"/>
      <c r="F264" s="375"/>
      <c r="G264" s="375"/>
      <c r="H264" s="211" t="s">
        <v>231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242</v>
      </c>
      <c r="B272" s="1"/>
      <c r="C272" s="317" t="s">
        <v>243</v>
      </c>
      <c r="D272" s="319"/>
      <c r="E272" s="397" t="s">
        <v>244</v>
      </c>
      <c r="F272" s="398"/>
      <c r="G272" s="304" t="s">
        <v>245</v>
      </c>
      <c r="H272" s="306"/>
      <c r="I272" s="341" t="s">
        <v>246</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247</v>
      </c>
      <c r="B273" s="118"/>
      <c r="C273" s="390"/>
      <c r="D273" s="391"/>
      <c r="E273" s="398"/>
      <c r="F273" s="398"/>
      <c r="G273" s="304" t="s">
        <v>248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249</v>
      </c>
      <c r="B274" s="118"/>
      <c r="C274" s="390"/>
      <c r="D274" s="391"/>
      <c r="E274" s="398"/>
      <c r="F274" s="398"/>
      <c r="G274" s="304" t="s">
        <v>250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251</v>
      </c>
      <c r="B275" s="118"/>
      <c r="C275" s="392"/>
      <c r="D275" s="393"/>
      <c r="E275" s="304" t="s">
        <v>212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252</v>
      </c>
      <c r="B276" s="118"/>
      <c r="C276" s="317" t="s">
        <v>253</v>
      </c>
      <c r="D276" s="376"/>
      <c r="E276" s="304" t="s">
        <v>254</v>
      </c>
      <c r="F276" s="305"/>
      <c r="G276" s="305"/>
      <c r="H276" s="306"/>
      <c r="I276" s="341" t="s">
        <v>255</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256</v>
      </c>
      <c r="B277" s="118"/>
      <c r="C277" s="377"/>
      <c r="D277" s="378"/>
      <c r="E277" s="304" t="s">
        <v>257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258</v>
      </c>
      <c r="B278" s="118"/>
      <c r="C278" s="379"/>
      <c r="D278" s="380"/>
      <c r="E278" s="304" t="s">
        <v>259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260</v>
      </c>
      <c r="B279" s="118"/>
      <c r="C279" s="317" t="s">
        <v>212</v>
      </c>
      <c r="D279" s="376"/>
      <c r="E279" s="304" t="s">
        <v>261</v>
      </c>
      <c r="F279" s="305"/>
      <c r="G279" s="305"/>
      <c r="H279" s="306"/>
      <c r="I279" s="98" t="s">
        <v>262</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263</v>
      </c>
      <c r="B280" s="118"/>
      <c r="C280" s="377"/>
      <c r="D280" s="378"/>
      <c r="E280" s="304" t="s">
        <v>264</v>
      </c>
      <c r="F280" s="305"/>
      <c r="G280" s="305"/>
      <c r="H280" s="306"/>
      <c r="I280" s="264" t="s">
        <v>265</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266</v>
      </c>
      <c r="F281" s="297"/>
      <c r="G281" s="297"/>
      <c r="H281" s="298"/>
      <c r="I281" s="280" t="s">
        <v>267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268</v>
      </c>
      <c r="B282" s="118"/>
      <c r="C282" s="377"/>
      <c r="D282" s="378"/>
      <c r="E282" s="304" t="s">
        <v>269</v>
      </c>
      <c r="F282" s="305"/>
      <c r="G282" s="305"/>
      <c r="H282" s="306"/>
      <c r="I282" s="279" t="s">
        <v>270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271</v>
      </c>
      <c r="B283" s="118"/>
      <c r="C283" s="377"/>
      <c r="D283" s="378"/>
      <c r="E283" s="304" t="s">
        <v>272</v>
      </c>
      <c r="F283" s="305"/>
      <c r="G283" s="305"/>
      <c r="H283" s="306"/>
      <c r="I283" s="98" t="s">
        <v>273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274</v>
      </c>
      <c r="B284" s="118"/>
      <c r="C284" s="377"/>
      <c r="D284" s="378"/>
      <c r="E284" s="304" t="s">
        <v>275</v>
      </c>
      <c r="F284" s="305"/>
      <c r="G284" s="305"/>
      <c r="H284" s="306"/>
      <c r="I284" s="98" t="s">
        <v>276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277</v>
      </c>
      <c r="B285" s="118"/>
      <c r="C285" s="377"/>
      <c r="D285" s="378"/>
      <c r="E285" s="304" t="s">
        <v>278</v>
      </c>
      <c r="F285" s="305"/>
      <c r="G285" s="305"/>
      <c r="H285" s="306"/>
      <c r="I285" s="98" t="s">
        <v>279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280</v>
      </c>
      <c r="B286" s="118"/>
      <c r="C286" s="377"/>
      <c r="D286" s="378"/>
      <c r="E286" s="304" t="s">
        <v>281</v>
      </c>
      <c r="F286" s="305"/>
      <c r="G286" s="305"/>
      <c r="H286" s="306"/>
      <c r="I286" s="98" t="s">
        <v>282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283</v>
      </c>
      <c r="B287" s="118"/>
      <c r="C287" s="377"/>
      <c r="D287" s="378"/>
      <c r="E287" s="296" t="s">
        <v>284</v>
      </c>
      <c r="F287" s="297"/>
      <c r="G287" s="297"/>
      <c r="H287" s="298"/>
      <c r="I287" s="103" t="s">
        <v>285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286</v>
      </c>
      <c r="B288" s="118"/>
      <c r="C288" s="377"/>
      <c r="D288" s="378"/>
      <c r="E288" s="304" t="s">
        <v>287</v>
      </c>
      <c r="F288" s="305"/>
      <c r="G288" s="305"/>
      <c r="H288" s="306"/>
      <c r="I288" s="103" t="s">
        <v>288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289</v>
      </c>
      <c r="B289" s="118"/>
      <c r="C289" s="379"/>
      <c r="D289" s="380"/>
      <c r="E289" s="296" t="s">
        <v>290</v>
      </c>
      <c r="F289" s="297"/>
      <c r="G289" s="297"/>
      <c r="H289" s="298"/>
      <c r="I289" s="103" t="s">
        <v>291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292</v>
      </c>
      <c r="D298" s="335"/>
      <c r="E298" s="335"/>
      <c r="F298" s="335"/>
      <c r="G298" s="335"/>
      <c r="H298" s="336"/>
      <c r="I298" s="326" t="s">
        <v>293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294</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
        <v>43</v>
      </c>
      <c r="T300" s="249" t="s">
        <v>43</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296</v>
      </c>
      <c r="C316" s="132"/>
      <c r="D316" s="132"/>
      <c r="E316" s="47"/>
      <c r="F316" s="47"/>
      <c r="G316" s="47"/>
      <c r="H316" s="48"/>
      <c r="I316" s="48"/>
      <c r="J316" s="50"/>
      <c r="K316" s="49"/>
      <c r="L316" s="133"/>
      <c r="M316" s="133"/>
      <c r="N316" s="133"/>
      <c r="O316" s="133"/>
      <c r="P316" s="133"/>
      <c r="Q316" s="133"/>
    </row>
    <row r="317" s="74" customFormat="1">
      <c r="A317" s="176"/>
      <c r="B317" s="36" t="s">
        <v>297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144</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298</v>
      </c>
      <c r="B321" s="68"/>
      <c r="C321" s="371" t="s">
        <v>299</v>
      </c>
      <c r="D321" s="317" t="s">
        <v>300</v>
      </c>
      <c r="E321" s="318"/>
      <c r="F321" s="318"/>
      <c r="G321" s="318"/>
      <c r="H321" s="319"/>
      <c r="I321" s="327" t="s">
        <v>301</v>
      </c>
      <c r="J321" s="105">
        <f ref="J321:J326" t="shared" si="48">IF(SUM(L321:BS321)=0,IF(COUNTIF(L321:BS321,"未確認")&gt;0,"未確認",IF(COUNTIF(L321:BS321,"~*")&gt;0,"*",SUM(L321:BS321))),SUM(L321:BS321))</f>
        <v>0</v>
      </c>
      <c r="K321" s="66" t="str">
        <f ref="K321:K326" t="shared" si="49">IF(OR(COUNTIF(L321:BS321,"未確認")&gt;0,COUNTIF(L321:BS321,"~*")&gt;0),"※","")</f>
      </c>
      <c r="L321" s="108">
        <v>1257</v>
      </c>
      <c r="M321" s="247">
        <v>1625</v>
      </c>
      <c r="N321" s="247">
        <v>346</v>
      </c>
      <c r="O321" s="247">
        <v>1236</v>
      </c>
      <c r="P321" s="247">
        <v>1299</v>
      </c>
      <c r="Q321" s="247">
        <v>559</v>
      </c>
      <c r="R321" s="247">
        <v>1412</v>
      </c>
      <c r="S321" s="247">
        <v>131</v>
      </c>
      <c r="T321" s="247">
        <v>254</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302</v>
      </c>
      <c r="B322" s="68"/>
      <c r="C322" s="372"/>
      <c r="D322" s="381"/>
      <c r="E322" s="304" t="s">
        <v>303</v>
      </c>
      <c r="F322" s="305"/>
      <c r="G322" s="305"/>
      <c r="H322" s="306"/>
      <c r="I322" s="328"/>
      <c r="J322" s="105">
        <f t="shared" si="48"/>
        <v>0</v>
      </c>
      <c r="K322" s="66" t="str">
        <f t="shared" si="49"/>
      </c>
      <c r="L322" s="108">
        <v>594</v>
      </c>
      <c r="M322" s="247">
        <v>826</v>
      </c>
      <c r="N322" s="247">
        <v>329</v>
      </c>
      <c r="O322" s="247">
        <v>1226</v>
      </c>
      <c r="P322" s="247">
        <v>536</v>
      </c>
      <c r="Q322" s="247">
        <v>251</v>
      </c>
      <c r="R322" s="247">
        <v>756</v>
      </c>
      <c r="S322" s="247">
        <v>89</v>
      </c>
      <c r="T322" s="247">
        <v>204</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304</v>
      </c>
      <c r="B323" s="68"/>
      <c r="C323" s="372"/>
      <c r="D323" s="382"/>
      <c r="E323" s="304" t="s">
        <v>305</v>
      </c>
      <c r="F323" s="305"/>
      <c r="G323" s="305"/>
      <c r="H323" s="306"/>
      <c r="I323" s="328"/>
      <c r="J323" s="105">
        <f t="shared" si="48"/>
        <v>0</v>
      </c>
      <c r="K323" s="66" t="str">
        <f t="shared" si="49"/>
      </c>
      <c r="L323" s="108">
        <v>168</v>
      </c>
      <c r="M323" s="247">
        <v>552</v>
      </c>
      <c r="N323" s="247">
        <v>5</v>
      </c>
      <c r="O323" s="247">
        <v>6</v>
      </c>
      <c r="P323" s="247">
        <v>132</v>
      </c>
      <c r="Q323" s="247">
        <v>43</v>
      </c>
      <c r="R323" s="247">
        <v>161</v>
      </c>
      <c r="S323" s="247">
        <v>21</v>
      </c>
      <c r="T323" s="247">
        <v>3</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306</v>
      </c>
      <c r="B324" s="68"/>
      <c r="C324" s="372"/>
      <c r="D324" s="383"/>
      <c r="E324" s="304" t="s">
        <v>307</v>
      </c>
      <c r="F324" s="305"/>
      <c r="G324" s="305"/>
      <c r="H324" s="306"/>
      <c r="I324" s="328"/>
      <c r="J324" s="105">
        <f t="shared" si="48"/>
        <v>0</v>
      </c>
      <c r="K324" s="66" t="str">
        <f t="shared" si="49"/>
      </c>
      <c r="L324" s="108">
        <v>495</v>
      </c>
      <c r="M324" s="247">
        <v>247</v>
      </c>
      <c r="N324" s="247">
        <v>12</v>
      </c>
      <c r="O324" s="247">
        <v>4</v>
      </c>
      <c r="P324" s="247">
        <v>631</v>
      </c>
      <c r="Q324" s="247">
        <v>265</v>
      </c>
      <c r="R324" s="247">
        <v>495</v>
      </c>
      <c r="S324" s="247">
        <v>21</v>
      </c>
      <c r="T324" s="247">
        <v>47</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308</v>
      </c>
      <c r="B325" s="1"/>
      <c r="C325" s="372"/>
      <c r="D325" s="304" t="s">
        <v>309</v>
      </c>
      <c r="E325" s="305"/>
      <c r="F325" s="305"/>
      <c r="G325" s="305"/>
      <c r="H325" s="306"/>
      <c r="I325" s="328"/>
      <c r="J325" s="105">
        <f t="shared" si="48"/>
        <v>0</v>
      </c>
      <c r="K325" s="66" t="str">
        <f t="shared" si="49"/>
      </c>
      <c r="L325" s="108">
        <v>11647</v>
      </c>
      <c r="M325" s="247">
        <v>9363</v>
      </c>
      <c r="N325" s="247">
        <v>12238</v>
      </c>
      <c r="O325" s="247">
        <v>12841</v>
      </c>
      <c r="P325" s="247">
        <v>13790</v>
      </c>
      <c r="Q325" s="247">
        <v>4174</v>
      </c>
      <c r="R325" s="247">
        <v>13333</v>
      </c>
      <c r="S325" s="247">
        <v>7674</v>
      </c>
      <c r="T325" s="247">
        <v>1514</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310</v>
      </c>
      <c r="B326" s="96"/>
      <c r="C326" s="372"/>
      <c r="D326" s="304" t="s">
        <v>311</v>
      </c>
      <c r="E326" s="305"/>
      <c r="F326" s="305"/>
      <c r="G326" s="305"/>
      <c r="H326" s="306"/>
      <c r="I326" s="329"/>
      <c r="J326" s="105">
        <f t="shared" si="48"/>
        <v>0</v>
      </c>
      <c r="K326" s="66" t="str">
        <f t="shared" si="49"/>
      </c>
      <c r="L326" s="108">
        <v>1190</v>
      </c>
      <c r="M326" s="247">
        <v>1569</v>
      </c>
      <c r="N326" s="247">
        <v>307</v>
      </c>
      <c r="O326" s="247">
        <v>1200</v>
      </c>
      <c r="P326" s="247">
        <v>1162</v>
      </c>
      <c r="Q326" s="247">
        <v>500</v>
      </c>
      <c r="R326" s="247">
        <v>1356</v>
      </c>
      <c r="S326" s="247">
        <v>113</v>
      </c>
      <c r="T326" s="247">
        <v>499</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313</v>
      </c>
      <c r="B334" s="96"/>
      <c r="C334" s="371" t="s">
        <v>299</v>
      </c>
      <c r="D334" s="304" t="s">
        <v>300</v>
      </c>
      <c r="E334" s="305"/>
      <c r="F334" s="305"/>
      <c r="G334" s="305"/>
      <c r="H334" s="306"/>
      <c r="I334" s="327" t="s">
        <v>314</v>
      </c>
      <c r="J334" s="105">
        <f>IF(SUM(L334:BS334)=0,IF(COUNTIF(L334:BS334,"未確認")&gt;0,"未確認",IF(COUNTIF(L334:BS334,"~*")&gt;0,"*",SUM(L334:BS334))),SUM(L334:BS334))</f>
        <v>0</v>
      </c>
      <c r="K334" s="66" t="str">
        <f>IF(OR(COUNTIF(L334:BS334,"未確認")&gt;0,COUNTIF(L334:BS334,"~*")&gt;0),"※","")</f>
      </c>
      <c r="L334" s="108">
        <v>1257</v>
      </c>
      <c r="M334" s="247">
        <v>1625</v>
      </c>
      <c r="N334" s="247">
        <v>346</v>
      </c>
      <c r="O334" s="247">
        <v>1236</v>
      </c>
      <c r="P334" s="247">
        <v>1299</v>
      </c>
      <c r="Q334" s="247">
        <v>559</v>
      </c>
      <c r="R334" s="247">
        <v>1412</v>
      </c>
      <c r="S334" s="247">
        <v>131</v>
      </c>
      <c r="T334" s="247">
        <v>254</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315</v>
      </c>
      <c r="B335" s="96"/>
      <c r="C335" s="371"/>
      <c r="D335" s="394" t="s">
        <v>316</v>
      </c>
      <c r="E335" s="392" t="s">
        <v>317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105</v>
      </c>
      <c r="M335" s="247">
        <v>37</v>
      </c>
      <c r="N335" s="247">
        <v>303</v>
      </c>
      <c r="O335" s="247">
        <v>649</v>
      </c>
      <c r="P335" s="247">
        <v>167</v>
      </c>
      <c r="Q335" s="247">
        <v>86</v>
      </c>
      <c r="R335" s="247">
        <v>128</v>
      </c>
      <c r="S335" s="247">
        <v>69</v>
      </c>
      <c r="T335" s="247">
        <v>202</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318</v>
      </c>
      <c r="B336" s="96"/>
      <c r="C336" s="371"/>
      <c r="D336" s="371"/>
      <c r="E336" s="304" t="s">
        <v>319</v>
      </c>
      <c r="F336" s="305"/>
      <c r="G336" s="305"/>
      <c r="H336" s="306"/>
      <c r="I336" s="366"/>
      <c r="J336" s="105">
        <f t="shared" si="52"/>
        <v>0</v>
      </c>
      <c r="K336" s="66" t="str">
        <f t="shared" si="53"/>
      </c>
      <c r="L336" s="108">
        <v>1094</v>
      </c>
      <c r="M336" s="247">
        <v>1327</v>
      </c>
      <c r="N336" s="247">
        <v>32</v>
      </c>
      <c r="O336" s="247">
        <v>581</v>
      </c>
      <c r="P336" s="247">
        <v>1064</v>
      </c>
      <c r="Q336" s="247">
        <v>428</v>
      </c>
      <c r="R336" s="247">
        <v>1228</v>
      </c>
      <c r="S336" s="247">
        <v>53</v>
      </c>
      <c r="T336" s="247">
        <v>48</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320</v>
      </c>
      <c r="B337" s="96"/>
      <c r="C337" s="371"/>
      <c r="D337" s="371"/>
      <c r="E337" s="304" t="s">
        <v>321</v>
      </c>
      <c r="F337" s="305"/>
      <c r="G337" s="305"/>
      <c r="H337" s="306"/>
      <c r="I337" s="366"/>
      <c r="J337" s="105">
        <f t="shared" si="52"/>
        <v>0</v>
      </c>
      <c r="K337" s="66" t="str">
        <f t="shared" si="53"/>
      </c>
      <c r="L337" s="108">
        <v>25</v>
      </c>
      <c r="M337" s="247">
        <v>8</v>
      </c>
      <c r="N337" s="247">
        <v>9</v>
      </c>
      <c r="O337" s="247">
        <v>3</v>
      </c>
      <c r="P337" s="247">
        <v>33</v>
      </c>
      <c r="Q337" s="247">
        <v>12</v>
      </c>
      <c r="R337" s="247">
        <v>23</v>
      </c>
      <c r="S337" s="247">
        <v>9</v>
      </c>
      <c r="T337" s="247">
        <v>3</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322</v>
      </c>
      <c r="B338" s="96"/>
      <c r="C338" s="371"/>
      <c r="D338" s="371"/>
      <c r="E338" s="296" t="s">
        <v>323</v>
      </c>
      <c r="F338" s="297"/>
      <c r="G338" s="297"/>
      <c r="H338" s="298"/>
      <c r="I338" s="366"/>
      <c r="J338" s="105">
        <f t="shared" si="52"/>
        <v>0</v>
      </c>
      <c r="K338" s="66" t="str">
        <f t="shared" si="53"/>
      </c>
      <c r="L338" s="108">
        <v>33</v>
      </c>
      <c r="M338" s="247">
        <v>26</v>
      </c>
      <c r="N338" s="247">
        <v>2</v>
      </c>
      <c r="O338" s="247">
        <v>3</v>
      </c>
      <c r="P338" s="247">
        <v>35</v>
      </c>
      <c r="Q338" s="247">
        <v>32</v>
      </c>
      <c r="R338" s="247">
        <v>33</v>
      </c>
      <c r="S338" s="247">
        <v>0</v>
      </c>
      <c r="T338" s="247">
        <v>1</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324</v>
      </c>
      <c r="B339" s="96"/>
      <c r="C339" s="371"/>
      <c r="D339" s="371"/>
      <c r="E339" s="296" t="s">
        <v>325</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326</v>
      </c>
      <c r="B340" s="96"/>
      <c r="C340" s="371"/>
      <c r="D340" s="371"/>
      <c r="E340" s="304" t="s">
        <v>327</v>
      </c>
      <c r="F340" s="305"/>
      <c r="G340" s="305"/>
      <c r="H340" s="306"/>
      <c r="I340" s="366"/>
      <c r="J340" s="105">
        <f t="shared" si="52"/>
        <v>0</v>
      </c>
      <c r="K340" s="66" t="str">
        <f t="shared" si="53"/>
      </c>
      <c r="L340" s="108">
        <v>0</v>
      </c>
      <c r="M340" s="247">
        <v>227</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328</v>
      </c>
      <c r="B341" s="96"/>
      <c r="C341" s="371"/>
      <c r="D341" s="395"/>
      <c r="E341" s="317" t="s">
        <v>212</v>
      </c>
      <c r="F341" s="318"/>
      <c r="G341" s="318"/>
      <c r="H341" s="319"/>
      <c r="I341" s="366"/>
      <c r="J341" s="105">
        <f t="shared" si="52"/>
        <v>0</v>
      </c>
      <c r="K341" s="66" t="str">
        <f t="shared" si="53"/>
      </c>
      <c r="L341" s="108">
        <v>0</v>
      </c>
      <c r="M341" s="247">
        <v>0</v>
      </c>
      <c r="N341" s="247">
        <v>0</v>
      </c>
      <c r="O341" s="247">
        <v>0</v>
      </c>
      <c r="P341" s="247">
        <v>0</v>
      </c>
      <c r="Q341" s="247">
        <v>1</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329</v>
      </c>
      <c r="B342" s="96"/>
      <c r="C342" s="371"/>
      <c r="D342" s="304" t="s">
        <v>311</v>
      </c>
      <c r="E342" s="305"/>
      <c r="F342" s="305"/>
      <c r="G342" s="305"/>
      <c r="H342" s="306"/>
      <c r="I342" s="366"/>
      <c r="J342" s="105">
        <f t="shared" si="52"/>
        <v>0</v>
      </c>
      <c r="K342" s="66" t="str">
        <f t="shared" si="53"/>
      </c>
      <c r="L342" s="108">
        <v>1190</v>
      </c>
      <c r="M342" s="247">
        <v>1569</v>
      </c>
      <c r="N342" s="247">
        <v>307</v>
      </c>
      <c r="O342" s="247">
        <v>1200</v>
      </c>
      <c r="P342" s="247">
        <v>1162</v>
      </c>
      <c r="Q342" s="247">
        <v>500</v>
      </c>
      <c r="R342" s="247">
        <v>1356</v>
      </c>
      <c r="S342" s="247">
        <v>113</v>
      </c>
      <c r="T342" s="247">
        <v>499</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330</v>
      </c>
      <c r="B343" s="96"/>
      <c r="C343" s="371"/>
      <c r="D343" s="394" t="s">
        <v>331</v>
      </c>
      <c r="E343" s="392" t="s">
        <v>332</v>
      </c>
      <c r="F343" s="396"/>
      <c r="G343" s="396"/>
      <c r="H343" s="393"/>
      <c r="I343" s="366"/>
      <c r="J343" s="105">
        <f t="shared" si="52"/>
        <v>0</v>
      </c>
      <c r="K343" s="66" t="str">
        <f t="shared" si="53"/>
      </c>
      <c r="L343" s="108">
        <v>263</v>
      </c>
      <c r="M343" s="247">
        <v>78</v>
      </c>
      <c r="N343" s="247">
        <v>11</v>
      </c>
      <c r="O343" s="247">
        <v>22</v>
      </c>
      <c r="P343" s="247">
        <v>306</v>
      </c>
      <c r="Q343" s="247">
        <v>130</v>
      </c>
      <c r="R343" s="247">
        <v>482</v>
      </c>
      <c r="S343" s="247">
        <v>0</v>
      </c>
      <c r="T343" s="247">
        <v>449</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333</v>
      </c>
      <c r="B344" s="96"/>
      <c r="C344" s="371"/>
      <c r="D344" s="371"/>
      <c r="E344" s="304" t="s">
        <v>334</v>
      </c>
      <c r="F344" s="305"/>
      <c r="G344" s="305"/>
      <c r="H344" s="306"/>
      <c r="I344" s="366"/>
      <c r="J344" s="105">
        <f t="shared" si="52"/>
        <v>0</v>
      </c>
      <c r="K344" s="66" t="str">
        <f t="shared" si="53"/>
      </c>
      <c r="L344" s="108">
        <v>838</v>
      </c>
      <c r="M344" s="247">
        <v>1437</v>
      </c>
      <c r="N344" s="247">
        <v>247</v>
      </c>
      <c r="O344" s="247">
        <v>1037</v>
      </c>
      <c r="P344" s="247">
        <v>729</v>
      </c>
      <c r="Q344" s="247">
        <v>320</v>
      </c>
      <c r="R344" s="247">
        <v>769</v>
      </c>
      <c r="S344" s="247">
        <v>17</v>
      </c>
      <c r="T344" s="247">
        <v>14</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335</v>
      </c>
      <c r="B345" s="96"/>
      <c r="C345" s="371"/>
      <c r="D345" s="371"/>
      <c r="E345" s="304" t="s">
        <v>336</v>
      </c>
      <c r="F345" s="305"/>
      <c r="G345" s="305"/>
      <c r="H345" s="306"/>
      <c r="I345" s="366"/>
      <c r="J345" s="105">
        <f t="shared" si="52"/>
        <v>0</v>
      </c>
      <c r="K345" s="66" t="str">
        <f t="shared" si="53"/>
      </c>
      <c r="L345" s="108">
        <v>28</v>
      </c>
      <c r="M345" s="247">
        <v>31</v>
      </c>
      <c r="N345" s="247">
        <v>17</v>
      </c>
      <c r="O345" s="247">
        <v>76</v>
      </c>
      <c r="P345" s="247">
        <v>51</v>
      </c>
      <c r="Q345" s="247">
        <v>24</v>
      </c>
      <c r="R345" s="247">
        <v>61</v>
      </c>
      <c r="S345" s="247">
        <v>0</v>
      </c>
      <c r="T345" s="247">
        <v>15</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337</v>
      </c>
      <c r="B346" s="96"/>
      <c r="C346" s="371"/>
      <c r="D346" s="371"/>
      <c r="E346" s="304" t="s">
        <v>338</v>
      </c>
      <c r="F346" s="305"/>
      <c r="G346" s="305"/>
      <c r="H346" s="306"/>
      <c r="I346" s="366"/>
      <c r="J346" s="105">
        <f t="shared" si="52"/>
        <v>0</v>
      </c>
      <c r="K346" s="66" t="str">
        <f t="shared" si="53"/>
      </c>
      <c r="L346" s="108">
        <v>4</v>
      </c>
      <c r="M346" s="247">
        <v>6</v>
      </c>
      <c r="N346" s="247">
        <v>13</v>
      </c>
      <c r="O346" s="247">
        <v>22</v>
      </c>
      <c r="P346" s="247">
        <v>10</v>
      </c>
      <c r="Q346" s="247">
        <v>6</v>
      </c>
      <c r="R346" s="247">
        <v>5</v>
      </c>
      <c r="S346" s="247">
        <v>0</v>
      </c>
      <c r="T346" s="247">
        <v>0</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339</v>
      </c>
      <c r="B347" s="96"/>
      <c r="C347" s="371"/>
      <c r="D347" s="371"/>
      <c r="E347" s="304" t="s">
        <v>340</v>
      </c>
      <c r="F347" s="305"/>
      <c r="G347" s="305"/>
      <c r="H347" s="306"/>
      <c r="I347" s="366"/>
      <c r="J347" s="105">
        <f t="shared" si="52"/>
        <v>0</v>
      </c>
      <c r="K347" s="66" t="str">
        <f t="shared" si="53"/>
      </c>
      <c r="L347" s="108">
        <v>9</v>
      </c>
      <c r="M347" s="247">
        <v>5</v>
      </c>
      <c r="N347" s="247">
        <v>9</v>
      </c>
      <c r="O347" s="247">
        <v>15</v>
      </c>
      <c r="P347" s="247">
        <v>6</v>
      </c>
      <c r="Q347" s="247">
        <v>6</v>
      </c>
      <c r="R347" s="247">
        <v>5</v>
      </c>
      <c r="S347" s="247">
        <v>0</v>
      </c>
      <c r="T347" s="247">
        <v>0</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341</v>
      </c>
      <c r="B348" s="96"/>
      <c r="C348" s="371"/>
      <c r="D348" s="371"/>
      <c r="E348" s="296" t="s">
        <v>342</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343</v>
      </c>
      <c r="B349" s="96"/>
      <c r="C349" s="371"/>
      <c r="D349" s="371"/>
      <c r="E349" s="304" t="s">
        <v>344</v>
      </c>
      <c r="F349" s="305"/>
      <c r="G349" s="305"/>
      <c r="H349" s="306"/>
      <c r="I349" s="366"/>
      <c r="J349" s="105">
        <f t="shared" si="52"/>
        <v>0</v>
      </c>
      <c r="K349" s="66" t="str">
        <f t="shared" si="53"/>
      </c>
      <c r="L349" s="108">
        <v>3</v>
      </c>
      <c r="M349" s="247">
        <v>2</v>
      </c>
      <c r="N349" s="247">
        <v>9</v>
      </c>
      <c r="O349" s="247">
        <v>21</v>
      </c>
      <c r="P349" s="247">
        <v>9</v>
      </c>
      <c r="Q349" s="247">
        <v>1</v>
      </c>
      <c r="R349" s="247">
        <v>4</v>
      </c>
      <c r="S349" s="247">
        <v>1</v>
      </c>
      <c r="T349" s="247">
        <v>0</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345</v>
      </c>
      <c r="B350" s="96"/>
      <c r="C350" s="371"/>
      <c r="D350" s="371"/>
      <c r="E350" s="304" t="s">
        <v>346</v>
      </c>
      <c r="F350" s="305"/>
      <c r="G350" s="305"/>
      <c r="H350" s="306"/>
      <c r="I350" s="366"/>
      <c r="J350" s="105">
        <f t="shared" si="52"/>
        <v>0</v>
      </c>
      <c r="K350" s="66" t="str">
        <f t="shared" si="53"/>
      </c>
      <c r="L350" s="108">
        <v>44</v>
      </c>
      <c r="M350" s="247">
        <v>10</v>
      </c>
      <c r="N350" s="247">
        <v>1</v>
      </c>
      <c r="O350" s="247">
        <v>7</v>
      </c>
      <c r="P350" s="247">
        <v>51</v>
      </c>
      <c r="Q350" s="247">
        <v>13</v>
      </c>
      <c r="R350" s="247">
        <v>30</v>
      </c>
      <c r="S350" s="247">
        <v>95</v>
      </c>
      <c r="T350" s="247">
        <v>21</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347</v>
      </c>
      <c r="B351" s="96"/>
      <c r="C351" s="371"/>
      <c r="D351" s="371"/>
      <c r="E351" s="304" t="s">
        <v>212</v>
      </c>
      <c r="F351" s="305"/>
      <c r="G351" s="305"/>
      <c r="H351" s="306"/>
      <c r="I351" s="367"/>
      <c r="J351" s="105">
        <f t="shared" si="52"/>
        <v>0</v>
      </c>
      <c r="K351" s="66" t="str">
        <f t="shared" si="53"/>
      </c>
      <c r="L351" s="108">
        <v>1</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144</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349</v>
      </c>
      <c r="B359" s="96"/>
      <c r="C359" s="317" t="s">
        <v>350</v>
      </c>
      <c r="D359" s="318"/>
      <c r="E359" s="318"/>
      <c r="F359" s="318"/>
      <c r="G359" s="318"/>
      <c r="H359" s="319"/>
      <c r="I359" s="327" t="s">
        <v>351</v>
      </c>
      <c r="J359" s="142">
        <f>IF(SUM(L359:BS359)=0,IF(COUNTIF(L359:BS359,"未確認")&gt;0,"未確認",IF(COUNTIF(L359:BS359,"~*")&gt;0,"*",SUM(L359:BS359))),SUM(L359:BS359))</f>
        <v>0</v>
      </c>
      <c r="K359" s="143" t="str">
        <f>IF(OR(COUNTIF(L359:BS359,"未確認")&gt;0,COUNTIF(L359:BS359,"~*")&gt;0),"※","")</f>
      </c>
      <c r="L359" s="108">
        <v>927</v>
      </c>
      <c r="M359" s="247">
        <v>1491</v>
      </c>
      <c r="N359" s="247">
        <v>296</v>
      </c>
      <c r="O359" s="247">
        <v>1178</v>
      </c>
      <c r="P359" s="247">
        <v>856</v>
      </c>
      <c r="Q359" s="247">
        <v>370</v>
      </c>
      <c r="R359" s="247">
        <v>874</v>
      </c>
      <c r="S359" s="247">
        <v>113</v>
      </c>
      <c r="T359" s="247">
        <v>50</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352</v>
      </c>
      <c r="B360" s="96"/>
      <c r="C360" s="138"/>
      <c r="D360" s="139"/>
      <c r="E360" s="323" t="s">
        <v>353</v>
      </c>
      <c r="F360" s="324"/>
      <c r="G360" s="324"/>
      <c r="H360" s="325"/>
      <c r="I360" s="366"/>
      <c r="J360" s="142">
        <f>IF(SUM(L360:BS360)=0,IF(COUNTIF(L360:BS360,"未確認")&gt;0,"未確認",IF(COUNTIF(L360:BS360,"~*")&gt;0,"*",SUM(L360:BS360))),SUM(L360:BS360))</f>
        <v>0</v>
      </c>
      <c r="K360" s="143" t="str">
        <f>IF(OR(COUNTIF(L360:BS360,"未確認")&gt;0,COUNTIF(L360:BS360,"~*")&gt;0),"※","")</f>
      </c>
      <c r="L360" s="108">
        <v>903</v>
      </c>
      <c r="M360" s="247">
        <v>1470</v>
      </c>
      <c r="N360" s="247">
        <v>281</v>
      </c>
      <c r="O360" s="247">
        <v>1061</v>
      </c>
      <c r="P360" s="247">
        <v>760</v>
      </c>
      <c r="Q360" s="247">
        <v>359</v>
      </c>
      <c r="R360" s="247">
        <v>795</v>
      </c>
      <c r="S360" s="247">
        <v>106</v>
      </c>
      <c r="T360" s="247">
        <v>47</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354</v>
      </c>
      <c r="B361" s="96"/>
      <c r="C361" s="138"/>
      <c r="D361" s="139"/>
      <c r="E361" s="323" t="s">
        <v>355</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4</v>
      </c>
      <c r="N361" s="247">
        <v>6</v>
      </c>
      <c r="O361" s="247">
        <v>34</v>
      </c>
      <c r="P361" s="247">
        <v>45</v>
      </c>
      <c r="Q361" s="247">
        <v>3</v>
      </c>
      <c r="R361" s="247">
        <v>58</v>
      </c>
      <c r="S361" s="247">
        <v>1</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356</v>
      </c>
      <c r="B362" s="96"/>
      <c r="C362" s="138"/>
      <c r="D362" s="139"/>
      <c r="E362" s="323" t="s">
        <v>357</v>
      </c>
      <c r="F362" s="324"/>
      <c r="G362" s="324"/>
      <c r="H362" s="325"/>
      <c r="I362" s="366"/>
      <c r="J362" s="142">
        <f>IF(SUM(L362:BS362)=0,IF(COUNTIF(L362:BS362,"未確認")&gt;0,"未確認",IF(COUNTIF(L362:BS362,"~*")&gt;0,"*",SUM(L362:BS362))),SUM(L362:BS362))</f>
        <v>0</v>
      </c>
      <c r="K362" s="143" t="str">
        <f>IF(OR(COUNTIF(L362:BS362,"未確認")&gt;0,COUNTIF(L362:BS362,"~*")&gt;0),"※","")</f>
      </c>
      <c r="L362" s="108">
        <v>14</v>
      </c>
      <c r="M362" s="247">
        <v>16</v>
      </c>
      <c r="N362" s="247">
        <v>9</v>
      </c>
      <c r="O362" s="247">
        <v>79</v>
      </c>
      <c r="P362" s="247">
        <v>50</v>
      </c>
      <c r="Q362" s="247">
        <v>7</v>
      </c>
      <c r="R362" s="247">
        <v>20</v>
      </c>
      <c r="S362" s="247">
        <v>6</v>
      </c>
      <c r="T362" s="247">
        <v>1</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358</v>
      </c>
      <c r="B363" s="1"/>
      <c r="C363" s="140"/>
      <c r="D363" s="141"/>
      <c r="E363" s="368" t="s">
        <v>359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v>4</v>
      </c>
      <c r="P363" s="247">
        <v>1</v>
      </c>
      <c r="Q363" s="247">
        <v>1</v>
      </c>
      <c r="R363" s="247">
        <v>1</v>
      </c>
      <c r="S363" s="247">
        <v>0</v>
      </c>
      <c r="T363" s="247">
        <v>2</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360</v>
      </c>
      <c r="C367" s="85"/>
      <c r="D367" s="85"/>
      <c r="E367" s="85"/>
      <c r="F367" s="85"/>
      <c r="G367" s="85"/>
      <c r="H367" s="10"/>
      <c r="I367" s="10"/>
      <c r="J367" s="51"/>
      <c r="K367" s="24"/>
      <c r="L367" s="86"/>
      <c r="M367" s="86"/>
      <c r="N367" s="86"/>
      <c r="O367" s="86"/>
      <c r="P367" s="86"/>
      <c r="Q367" s="86"/>
    </row>
    <row r="368" s="74" customFormat="1">
      <c r="A368" s="176"/>
      <c r="B368" s="96" t="s">
        <v>361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362</v>
      </c>
      <c r="B372" s="96"/>
      <c r="C372" s="320" t="s">
        <v>363</v>
      </c>
      <c r="D372" s="321"/>
      <c r="E372" s="321"/>
      <c r="F372" s="321"/>
      <c r="G372" s="321"/>
      <c r="H372" s="322"/>
      <c r="I372" s="327" t="s">
        <v>364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365</v>
      </c>
      <c r="B373" s="96"/>
      <c r="C373" s="138"/>
      <c r="D373" s="146"/>
      <c r="E373" s="304" t="s">
        <v>366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367</v>
      </c>
      <c r="B374" s="96"/>
      <c r="C374" s="140"/>
      <c r="D374" s="147"/>
      <c r="E374" s="304" t="s">
        <v>368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369</v>
      </c>
      <c r="B375" s="96"/>
      <c r="C375" s="363" t="s">
        <v>370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371</v>
      </c>
      <c r="B376" s="96"/>
      <c r="C376" s="138"/>
      <c r="D376" s="146"/>
      <c r="E376" s="304" t="s">
        <v>372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373</v>
      </c>
      <c r="B377" s="96"/>
      <c r="C377" s="140"/>
      <c r="D377" s="147"/>
      <c r="E377" s="304" t="s">
        <v>374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375</v>
      </c>
      <c r="C392" s="149"/>
      <c r="D392" s="47"/>
      <c r="E392" s="47"/>
      <c r="F392" s="47"/>
      <c r="G392" s="47"/>
      <c r="H392" s="48"/>
      <c r="I392" s="48"/>
      <c r="J392" s="50"/>
      <c r="K392" s="49"/>
      <c r="L392" s="133"/>
      <c r="M392" s="133"/>
      <c r="N392" s="133"/>
      <c r="O392" s="133"/>
      <c r="P392" s="133"/>
      <c r="Q392" s="133"/>
    </row>
    <row r="393" s="74" customFormat="1">
      <c r="A393" s="176"/>
      <c r="B393" s="14" t="s">
        <v>376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23</v>
      </c>
      <c r="M396" s="291" t="s">
        <v>23</v>
      </c>
      <c r="N396" s="59" t="s">
        <v>24</v>
      </c>
      <c r="O396" s="59" t="s">
        <v>23</v>
      </c>
      <c r="P396" s="59" t="s">
        <v>23</v>
      </c>
      <c r="Q396" s="59" t="s">
        <v>23</v>
      </c>
      <c r="R396" s="59" t="s">
        <v>23</v>
      </c>
      <c r="S396" s="59" t="s">
        <v>23</v>
      </c>
      <c r="T396" s="59" t="s">
        <v>21</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127</v>
      </c>
      <c r="D397" s="297"/>
      <c r="E397" s="297"/>
      <c r="F397" s="297"/>
      <c r="G397" s="297"/>
      <c r="H397" s="298"/>
      <c r="I397" s="341" t="s">
        <v>377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1346</v>
      </c>
      <c r="M397" s="251">
        <v>1527</v>
      </c>
      <c r="N397" s="251">
        <v>89</v>
      </c>
      <c r="O397" s="251">
        <v>0</v>
      </c>
      <c r="P397" s="251">
        <v>1560</v>
      </c>
      <c r="Q397" s="251">
        <v>599</v>
      </c>
      <c r="R397" s="251">
        <v>1562</v>
      </c>
      <c r="S397" s="251">
        <v>0</v>
      </c>
      <c r="T397" s="251">
        <v>512</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378</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379</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380</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381</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382</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383</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386</v>
      </c>
      <c r="D406" s="297"/>
      <c r="E406" s="297"/>
      <c r="F406" s="297"/>
      <c r="G406" s="297"/>
      <c r="H406" s="298"/>
      <c r="I406" s="361"/>
      <c r="J406" s="193" t="str">
        <f t="shared" si="61"/>
        <v>未確認</v>
      </c>
      <c r="K406" s="276" t="str">
        <f t="shared" si="62"/>
        <v>※</v>
      </c>
      <c r="L406" s="277">
        <v>0</v>
      </c>
      <c r="M406" s="251">
        <v>0</v>
      </c>
      <c r="N406" s="251" t="s">
        <v>387</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411</v>
      </c>
      <c r="D430" s="297"/>
      <c r="E430" s="297"/>
      <c r="F430" s="297"/>
      <c r="G430" s="297"/>
      <c r="H430" s="298"/>
      <c r="I430" s="361"/>
      <c r="J430" s="193" t="str">
        <f t="shared" si="64"/>
        <v>未確認</v>
      </c>
      <c r="K430" s="276" t="str">
        <f t="shared" si="63"/>
        <v>※</v>
      </c>
      <c r="L430" s="277" t="s">
        <v>387</v>
      </c>
      <c r="M430" s="251">
        <v>0</v>
      </c>
      <c r="N430" s="251">
        <v>0</v>
      </c>
      <c r="O430" s="251">
        <v>0</v>
      </c>
      <c r="P430" s="251" t="s">
        <v>387</v>
      </c>
      <c r="Q430" s="251">
        <v>0</v>
      </c>
      <c r="R430" s="251" t="s">
        <v>387</v>
      </c>
      <c r="S430" s="251">
        <v>0</v>
      </c>
      <c r="T430" s="251">
        <v>461</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135</v>
      </c>
      <c r="D443" s="297"/>
      <c r="E443" s="297"/>
      <c r="F443" s="297"/>
      <c r="G443" s="297"/>
      <c r="H443" s="298"/>
      <c r="I443" s="361"/>
      <c r="J443" s="193" t="str">
        <f t="shared" si="64"/>
        <v>未確認</v>
      </c>
      <c r="K443" s="276" t="str">
        <f t="shared" si="63"/>
        <v>※</v>
      </c>
      <c r="L443" s="277">
        <v>0</v>
      </c>
      <c r="M443" s="251">
        <v>587</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424</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425</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426</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427</v>
      </c>
      <c r="D447" s="297"/>
      <c r="E447" s="297"/>
      <c r="F447" s="297"/>
      <c r="G447" s="297"/>
      <c r="H447" s="298"/>
      <c r="I447" s="361"/>
      <c r="J447" s="193" t="str">
        <f t="shared" si="64"/>
        <v>未確認</v>
      </c>
      <c r="K447" s="276" t="str">
        <f t="shared" si="63"/>
        <v>※</v>
      </c>
      <c r="L447" s="277">
        <v>0</v>
      </c>
      <c r="M447" s="251">
        <v>0</v>
      </c>
      <c r="N447" s="251">
        <v>185</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428</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429</v>
      </c>
      <c r="D449" s="297"/>
      <c r="E449" s="297"/>
      <c r="F449" s="297"/>
      <c r="G449" s="297"/>
      <c r="H449" s="298"/>
      <c r="I449" s="361"/>
      <c r="J449" s="193" t="str">
        <f t="shared" si="64"/>
        <v>未確認</v>
      </c>
      <c r="K449" s="276" t="str">
        <f t="shared" si="63"/>
        <v>※</v>
      </c>
      <c r="L449" s="277" t="s">
        <v>387</v>
      </c>
      <c r="M449" s="251">
        <v>0</v>
      </c>
      <c r="N449" s="251">
        <v>381</v>
      </c>
      <c r="O449" s="251">
        <v>0</v>
      </c>
      <c r="P449" s="251">
        <v>0</v>
      </c>
      <c r="Q449" s="251">
        <v>0</v>
      </c>
      <c r="R449" s="251" t="s">
        <v>387</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430</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431</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129</v>
      </c>
      <c r="D452" s="297"/>
      <c r="E452" s="297"/>
      <c r="F452" s="297"/>
      <c r="G452" s="297"/>
      <c r="H452" s="298"/>
      <c r="I452" s="361"/>
      <c r="J452" s="193" t="str">
        <f t="shared" si="64"/>
        <v>未確認</v>
      </c>
      <c r="K452" s="276" t="str">
        <f t="shared" si="63"/>
        <v>※</v>
      </c>
      <c r="L452" s="277">
        <v>0</v>
      </c>
      <c r="M452" s="251">
        <v>0</v>
      </c>
      <c r="N452" s="251" t="s">
        <v>387</v>
      </c>
      <c r="O452" s="251">
        <v>1402</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435</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436</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437</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438</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440</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130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375</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451</v>
      </c>
      <c r="B479" s="1"/>
      <c r="C479" s="317" t="s">
        <v>452</v>
      </c>
      <c r="D479" s="318"/>
      <c r="E479" s="318"/>
      <c r="F479" s="318"/>
      <c r="G479" s="318"/>
      <c r="H479" s="319"/>
      <c r="I479" s="341" t="s">
        <v>453</v>
      </c>
      <c r="J479" s="93" t="str">
        <f>IF(SUM(L479:BS479)=0,IF(COUNTIF(L479:BS479,"未確認")&gt;0,"未確認",IF(COUNTIF(L479:BS479,"~*")&gt;0,"*",SUM(L479:BS479))),SUM(L479:BS479))</f>
        <v>未確認</v>
      </c>
      <c r="K479" s="151" t="str">
        <f ref="K479:K486" t="shared" si="70">IF(OR(COUNTIF(L479:BS479,"未確認")&gt;0,COUNTIF(L479:BS479,"*")&gt;0),"※","")</f>
        <v>※</v>
      </c>
      <c r="L479" s="94">
        <v>365</v>
      </c>
      <c r="M479" s="251">
        <v>410</v>
      </c>
      <c r="N479" s="251" t="s">
        <v>387</v>
      </c>
      <c r="O479" s="251">
        <v>446</v>
      </c>
      <c r="P479" s="251" t="s">
        <v>387</v>
      </c>
      <c r="Q479" s="251" t="s">
        <v>387</v>
      </c>
      <c r="R479" s="251">
        <v>506</v>
      </c>
      <c r="S479" s="251">
        <v>0</v>
      </c>
      <c r="T479" s="251">
        <v>278</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t="s">
        <v>387</v>
      </c>
      <c r="M480" s="251" t="s">
        <v>387</v>
      </c>
      <c r="N480" s="251" t="s">
        <v>387</v>
      </c>
      <c r="O480" s="251" t="s">
        <v>387</v>
      </c>
      <c r="P480" s="251" t="s">
        <v>387</v>
      </c>
      <c r="Q480" s="251" t="s">
        <v>387</v>
      </c>
      <c r="R480" s="251" t="s">
        <v>387</v>
      </c>
      <c r="S480" s="251">
        <v>0</v>
      </c>
      <c r="T480" s="251" t="s">
        <v>387</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t="s">
        <v>387</v>
      </c>
      <c r="M481" s="251" t="s">
        <v>387</v>
      </c>
      <c r="N481" s="251" t="s">
        <v>387</v>
      </c>
      <c r="O481" s="251" t="s">
        <v>387</v>
      </c>
      <c r="P481" s="251">
        <v>0</v>
      </c>
      <c r="Q481" s="251" t="s">
        <v>387</v>
      </c>
      <c r="R481" s="251">
        <v>308</v>
      </c>
      <c r="S481" s="251">
        <v>0</v>
      </c>
      <c r="T481" s="251" t="s">
        <v>387</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v>0</v>
      </c>
      <c r="N482" s="251">
        <v>0</v>
      </c>
      <c r="O482" s="251">
        <v>0</v>
      </c>
      <c r="P482" s="251">
        <v>0</v>
      </c>
      <c r="Q482" s="251">
        <v>0</v>
      </c>
      <c r="R482" s="251" t="s">
        <v>387</v>
      </c>
      <c r="S482" s="251">
        <v>0</v>
      </c>
      <c r="T482" s="251" t="s">
        <v>387</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v>0</v>
      </c>
      <c r="M483" s="251" t="s">
        <v>387</v>
      </c>
      <c r="N483" s="251">
        <v>0</v>
      </c>
      <c r="O483" s="251">
        <v>302</v>
      </c>
      <c r="P483" s="251" t="s">
        <v>387</v>
      </c>
      <c r="Q483" s="251" t="s">
        <v>387</v>
      </c>
      <c r="R483" s="251" t="s">
        <v>387</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v>0</v>
      </c>
      <c r="M484" s="251" t="s">
        <v>387</v>
      </c>
      <c r="N484" s="251">
        <v>0</v>
      </c>
      <c r="O484" s="251">
        <v>0</v>
      </c>
      <c r="P484" s="251" t="s">
        <v>387</v>
      </c>
      <c r="Q484" s="251">
        <v>0</v>
      </c>
      <c r="R484" s="251" t="s">
        <v>387</v>
      </c>
      <c r="S484" s="251">
        <v>0</v>
      </c>
      <c r="T484" s="251" t="s">
        <v>387</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t="s">
        <v>387</v>
      </c>
      <c r="M486" s="251" t="s">
        <v>387</v>
      </c>
      <c r="N486" s="251">
        <v>0</v>
      </c>
      <c r="O486" s="251">
        <v>0</v>
      </c>
      <c r="P486" s="251">
        <v>0</v>
      </c>
      <c r="Q486" s="251" t="s">
        <v>387</v>
      </c>
      <c r="R486" s="251">
        <v>0</v>
      </c>
      <c r="S486" s="251">
        <v>0</v>
      </c>
      <c r="T486" s="251" t="s">
        <v>387</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t="s">
        <v>387</v>
      </c>
      <c r="M487" s="251" t="s">
        <v>387</v>
      </c>
      <c r="N487" s="251">
        <v>0</v>
      </c>
      <c r="O487" s="251" t="s">
        <v>387</v>
      </c>
      <c r="P487" s="251" t="s">
        <v>387</v>
      </c>
      <c r="Q487" s="251" t="s">
        <v>387</v>
      </c>
      <c r="R487" s="251" t="s">
        <v>387</v>
      </c>
      <c r="S487" s="251">
        <v>0</v>
      </c>
      <c r="T487" s="251" t="s">
        <v>387</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v>331</v>
      </c>
      <c r="M488" s="251" t="s">
        <v>387</v>
      </c>
      <c r="N488" s="251" t="s">
        <v>387</v>
      </c>
      <c r="O488" s="251" t="s">
        <v>387</v>
      </c>
      <c r="P488" s="251" t="s">
        <v>387</v>
      </c>
      <c r="Q488" s="251" t="s">
        <v>387</v>
      </c>
      <c r="R488" s="251" t="s">
        <v>387</v>
      </c>
      <c r="S488" s="251">
        <v>0</v>
      </c>
      <c r="T488" s="251" t="s">
        <v>387</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387</v>
      </c>
      <c r="M489" s="251" t="s">
        <v>387</v>
      </c>
      <c r="N489" s="251">
        <v>0</v>
      </c>
      <c r="O489" s="251" t="s">
        <v>387</v>
      </c>
      <c r="P489" s="251" t="s">
        <v>387</v>
      </c>
      <c r="Q489" s="251" t="s">
        <v>387</v>
      </c>
      <c r="R489" s="251" t="s">
        <v>387</v>
      </c>
      <c r="S489" s="251">
        <v>0</v>
      </c>
      <c r="T489" s="251" t="s">
        <v>387</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v>0</v>
      </c>
      <c r="M490" s="251">
        <v>236</v>
      </c>
      <c r="N490" s="251">
        <v>0</v>
      </c>
      <c r="O490" s="251">
        <v>0</v>
      </c>
      <c r="P490" s="251">
        <v>0</v>
      </c>
      <c r="Q490" s="251" t="s">
        <v>387</v>
      </c>
      <c r="R490" s="251" t="s">
        <v>387</v>
      </c>
      <c r="S490" s="251">
        <v>0</v>
      </c>
      <c r="T490" s="251" t="s">
        <v>387</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t="s">
        <v>387</v>
      </c>
      <c r="M492" s="251" t="s">
        <v>387</v>
      </c>
      <c r="N492" s="251" t="s">
        <v>387</v>
      </c>
      <c r="O492" s="251" t="s">
        <v>387</v>
      </c>
      <c r="P492" s="251" t="s">
        <v>387</v>
      </c>
      <c r="Q492" s="251" t="s">
        <v>387</v>
      </c>
      <c r="R492" s="251">
        <v>358</v>
      </c>
      <c r="S492" s="251">
        <v>0</v>
      </c>
      <c r="T492" s="251" t="s">
        <v>387</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t="s">
        <v>387</v>
      </c>
      <c r="M493" s="251" t="s">
        <v>387</v>
      </c>
      <c r="N493" s="251">
        <v>0</v>
      </c>
      <c r="O493" s="251">
        <v>0</v>
      </c>
      <c r="P493" s="251">
        <v>0</v>
      </c>
      <c r="Q493" s="251">
        <v>0</v>
      </c>
      <c r="R493" s="251" t="s">
        <v>387</v>
      </c>
      <c r="S493" s="251">
        <v>0</v>
      </c>
      <c r="T493" s="251" t="s">
        <v>387</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t="s">
        <v>387</v>
      </c>
      <c r="M494" s="251" t="s">
        <v>387</v>
      </c>
      <c r="N494" s="251" t="s">
        <v>387</v>
      </c>
      <c r="O494" s="251" t="s">
        <v>387</v>
      </c>
      <c r="P494" s="251">
        <v>0</v>
      </c>
      <c r="Q494" s="251" t="s">
        <v>387</v>
      </c>
      <c r="R494" s="251">
        <v>292</v>
      </c>
      <c r="S494" s="251">
        <v>0</v>
      </c>
      <c r="T494" s="251" t="s">
        <v>387</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v>0</v>
      </c>
      <c r="N495" s="251">
        <v>0</v>
      </c>
      <c r="O495" s="251">
        <v>0</v>
      </c>
      <c r="P495" s="251">
        <v>0</v>
      </c>
      <c r="Q495" s="251">
        <v>0</v>
      </c>
      <c r="R495" s="251" t="s">
        <v>387</v>
      </c>
      <c r="S495" s="251">
        <v>0</v>
      </c>
      <c r="T495" s="251" t="s">
        <v>387</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t="s">
        <v>387</v>
      </c>
      <c r="N496" s="251">
        <v>0</v>
      </c>
      <c r="O496" s="251" t="s">
        <v>387</v>
      </c>
      <c r="P496" s="251">
        <v>0</v>
      </c>
      <c r="Q496" s="251">
        <v>0</v>
      </c>
      <c r="R496" s="251" t="s">
        <v>387</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v>0</v>
      </c>
      <c r="M497" s="251" t="s">
        <v>387</v>
      </c>
      <c r="N497" s="251">
        <v>0</v>
      </c>
      <c r="O497" s="251">
        <v>0</v>
      </c>
      <c r="P497" s="251">
        <v>0</v>
      </c>
      <c r="Q497" s="251">
        <v>0</v>
      </c>
      <c r="R497" s="251" t="s">
        <v>387</v>
      </c>
      <c r="S497" s="251">
        <v>0</v>
      </c>
      <c r="T497" s="251" t="s">
        <v>387</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t="s">
        <v>387</v>
      </c>
      <c r="M499" s="251" t="s">
        <v>387</v>
      </c>
      <c r="N499" s="251">
        <v>0</v>
      </c>
      <c r="O499" s="251">
        <v>0</v>
      </c>
      <c r="P499" s="251">
        <v>0</v>
      </c>
      <c r="Q499" s="251">
        <v>0</v>
      </c>
      <c r="R499" s="251">
        <v>0</v>
      </c>
      <c r="S499" s="251">
        <v>0</v>
      </c>
      <c r="T499" s="251" t="s">
        <v>387</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t="s">
        <v>387</v>
      </c>
      <c r="M500" s="251" t="s">
        <v>387</v>
      </c>
      <c r="N500" s="251">
        <v>0</v>
      </c>
      <c r="O500" s="251">
        <v>0</v>
      </c>
      <c r="P500" s="251">
        <v>0</v>
      </c>
      <c r="Q500" s="251">
        <v>0</v>
      </c>
      <c r="R500" s="251">
        <v>0</v>
      </c>
      <c r="S500" s="251">
        <v>0</v>
      </c>
      <c r="T500" s="251" t="s">
        <v>387</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t="s">
        <v>387</v>
      </c>
      <c r="M501" s="251" t="s">
        <v>387</v>
      </c>
      <c r="N501" s="251">
        <v>0</v>
      </c>
      <c r="O501" s="251" t="s">
        <v>387</v>
      </c>
      <c r="P501" s="251" t="s">
        <v>387</v>
      </c>
      <c r="Q501" s="251" t="s">
        <v>387</v>
      </c>
      <c r="R501" s="251" t="s">
        <v>387</v>
      </c>
      <c r="S501" s="251">
        <v>0</v>
      </c>
      <c r="T501" s="251" t="s">
        <v>387</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t="s">
        <v>387</v>
      </c>
      <c r="M502" s="251" t="s">
        <v>387</v>
      </c>
      <c r="N502" s="251">
        <v>0</v>
      </c>
      <c r="O502" s="251">
        <v>0</v>
      </c>
      <c r="P502" s="251">
        <v>0</v>
      </c>
      <c r="Q502" s="251">
        <v>0</v>
      </c>
      <c r="R502" s="251" t="s">
        <v>387</v>
      </c>
      <c r="S502" s="251">
        <v>0</v>
      </c>
      <c r="T502" s="251" t="s">
        <v>387</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v>0</v>
      </c>
      <c r="M503" s="251" t="s">
        <v>387</v>
      </c>
      <c r="N503" s="251">
        <v>0</v>
      </c>
      <c r="O503" s="251">
        <v>0</v>
      </c>
      <c r="P503" s="251">
        <v>0</v>
      </c>
      <c r="Q503" s="251">
        <v>0</v>
      </c>
      <c r="R503" s="251" t="s">
        <v>387</v>
      </c>
      <c r="S503" s="251">
        <v>0</v>
      </c>
      <c r="T503" s="251" t="s">
        <v>387</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t="s">
        <v>387</v>
      </c>
      <c r="M506" s="251">
        <v>0</v>
      </c>
      <c r="N506" s="251">
        <v>0</v>
      </c>
      <c r="O506" s="251">
        <v>0</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t="s">
        <v>387</v>
      </c>
      <c r="M507" s="251" t="s">
        <v>387</v>
      </c>
      <c r="N507" s="251">
        <v>0</v>
      </c>
      <c r="O507" s="251" t="s">
        <v>387</v>
      </c>
      <c r="P507" s="251" t="s">
        <v>387</v>
      </c>
      <c r="Q507" s="251" t="s">
        <v>387</v>
      </c>
      <c r="R507" s="251" t="s">
        <v>387</v>
      </c>
      <c r="S507" s="251">
        <v>0</v>
      </c>
      <c r="T507" s="251" t="s">
        <v>387</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t="s">
        <v>387</v>
      </c>
      <c r="M515" s="251" t="s">
        <v>387</v>
      </c>
      <c r="N515" s="251">
        <v>0</v>
      </c>
      <c r="O515" s="251" t="s">
        <v>387</v>
      </c>
      <c r="P515" s="251" t="s">
        <v>387</v>
      </c>
      <c r="Q515" s="251" t="s">
        <v>387</v>
      </c>
      <c r="R515" s="251" t="s">
        <v>387</v>
      </c>
      <c r="S515" s="251">
        <v>0</v>
      </c>
      <c r="T515" s="251" t="s">
        <v>387</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v>248</v>
      </c>
      <c r="M516" s="251">
        <v>198</v>
      </c>
      <c r="N516" s="251" t="s">
        <v>387</v>
      </c>
      <c r="O516" s="251" t="s">
        <v>387</v>
      </c>
      <c r="P516" s="251" t="s">
        <v>387</v>
      </c>
      <c r="Q516" s="251" t="s">
        <v>387</v>
      </c>
      <c r="R516" s="251" t="s">
        <v>387</v>
      </c>
      <c r="S516" s="251">
        <v>0</v>
      </c>
      <c r="T516" s="251" t="s">
        <v>387</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t="s">
        <v>387</v>
      </c>
      <c r="M517" s="251" t="s">
        <v>387</v>
      </c>
      <c r="N517" s="251">
        <v>0</v>
      </c>
      <c r="O517" s="251">
        <v>0</v>
      </c>
      <c r="P517" s="251">
        <v>0</v>
      </c>
      <c r="Q517" s="251">
        <v>0</v>
      </c>
      <c r="R517" s="251" t="s">
        <v>387</v>
      </c>
      <c r="S517" s="251">
        <v>0</v>
      </c>
      <c r="T517" s="251" t="s">
        <v>387</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t="s">
        <v>387</v>
      </c>
      <c r="M518" s="251" t="s">
        <v>387</v>
      </c>
      <c r="N518" s="251">
        <v>0</v>
      </c>
      <c r="O518" s="251" t="s">
        <v>387</v>
      </c>
      <c r="P518" s="251" t="s">
        <v>387</v>
      </c>
      <c r="Q518" s="251" t="s">
        <v>387</v>
      </c>
      <c r="R518" s="251" t="s">
        <v>387</v>
      </c>
      <c r="S518" s="251" t="s">
        <v>387</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t="s">
        <v>387</v>
      </c>
      <c r="M519" s="251" t="s">
        <v>387</v>
      </c>
      <c r="N519" s="251" t="s">
        <v>387</v>
      </c>
      <c r="O519" s="251" t="s">
        <v>387</v>
      </c>
      <c r="P519" s="251" t="s">
        <v>387</v>
      </c>
      <c r="Q519" s="251" t="s">
        <v>387</v>
      </c>
      <c r="R519" s="251" t="s">
        <v>387</v>
      </c>
      <c r="S519" s="251">
        <v>0</v>
      </c>
      <c r="T519" s="251" t="s">
        <v>387</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t="s">
        <v>387</v>
      </c>
      <c r="M520" s="251" t="s">
        <v>387</v>
      </c>
      <c r="N520" s="251">
        <v>0</v>
      </c>
      <c r="O520" s="251">
        <v>0</v>
      </c>
      <c r="P520" s="251" t="s">
        <v>387</v>
      </c>
      <c r="Q520" s="251" t="s">
        <v>387</v>
      </c>
      <c r="R520" s="251" t="s">
        <v>387</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t="s">
        <v>387</v>
      </c>
      <c r="M521" s="251" t="s">
        <v>387</v>
      </c>
      <c r="N521" s="251">
        <v>0</v>
      </c>
      <c r="O521" s="251">
        <v>0</v>
      </c>
      <c r="P521" s="251" t="s">
        <v>387</v>
      </c>
      <c r="Q521" s="251">
        <v>0</v>
      </c>
      <c r="R521" s="251" t="s">
        <v>387</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t="s">
        <v>387</v>
      </c>
      <c r="S528" s="251">
        <v>0</v>
      </c>
      <c r="T528" s="251" t="s">
        <v>387</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t="s">
        <v>387</v>
      </c>
      <c r="S529" s="251">
        <v>0</v>
      </c>
      <c r="T529" s="251" t="s">
        <v>387</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t="s">
        <v>387</v>
      </c>
      <c r="Q534" s="251">
        <v>0</v>
      </c>
      <c r="R534" s="251">
        <v>0</v>
      </c>
      <c r="S534" s="251">
        <v>0</v>
      </c>
      <c r="T534" s="251" t="s">
        <v>387</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v>291</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v>233</v>
      </c>
      <c r="M547" s="251" t="s">
        <v>387</v>
      </c>
      <c r="N547" s="251" t="s">
        <v>387</v>
      </c>
      <c r="O547" s="251">
        <v>505</v>
      </c>
      <c r="P547" s="251">
        <v>345</v>
      </c>
      <c r="Q547" s="251" t="s">
        <v>387</v>
      </c>
      <c r="R547" s="251">
        <v>408</v>
      </c>
      <c r="S547" s="251">
        <v>0</v>
      </c>
      <c r="T547" s="251" t="s">
        <v>387</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t="s">
        <v>387</v>
      </c>
      <c r="M549" s="251">
        <v>0</v>
      </c>
      <c r="N549" s="251">
        <v>0</v>
      </c>
      <c r="O549" s="251">
        <v>0</v>
      </c>
      <c r="P549" s="251" t="s">
        <v>387</v>
      </c>
      <c r="Q549" s="251" t="s">
        <v>387</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t="s">
        <v>387</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t="s">
        <v>387</v>
      </c>
      <c r="N561" s="251">
        <v>0</v>
      </c>
      <c r="O561" s="251">
        <v>0</v>
      </c>
      <c r="P561" s="251" t="s">
        <v>387</v>
      </c>
      <c r="Q561" s="251">
        <v>0</v>
      </c>
      <c r="R561" s="251" t="s">
        <v>387</v>
      </c>
      <c r="S561" s="251">
        <v>0</v>
      </c>
      <c r="T561" s="251" t="s">
        <v>387</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v>0</v>
      </c>
      <c r="M562" s="251">
        <v>0</v>
      </c>
      <c r="N562" s="251">
        <v>0</v>
      </c>
      <c r="O562" s="251">
        <v>0</v>
      </c>
      <c r="P562" s="251">
        <v>0</v>
      </c>
      <c r="Q562" s="251">
        <v>0</v>
      </c>
      <c r="R562" s="251">
        <v>0</v>
      </c>
      <c r="S562" s="251">
        <v>0</v>
      </c>
      <c r="T562" s="251" t="s">
        <v>387</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v>0</v>
      </c>
      <c r="M563" s="251">
        <v>0</v>
      </c>
      <c r="N563" s="251">
        <v>0</v>
      </c>
      <c r="O563" s="251">
        <v>0</v>
      </c>
      <c r="P563" s="251">
        <v>0</v>
      </c>
      <c r="Q563" s="251">
        <v>0</v>
      </c>
      <c r="R563" s="251">
        <v>0</v>
      </c>
      <c r="S563" s="251">
        <v>0</v>
      </c>
      <c r="T563" s="251" t="s">
        <v>387</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v>0</v>
      </c>
      <c r="M564" s="251">
        <v>0</v>
      </c>
      <c r="N564" s="251">
        <v>0</v>
      </c>
      <c r="O564" s="251">
        <v>0</v>
      </c>
      <c r="P564" s="251">
        <v>0</v>
      </c>
      <c r="Q564" s="251">
        <v>0</v>
      </c>
      <c r="R564" s="251">
        <v>0</v>
      </c>
      <c r="S564" s="251">
        <v>0</v>
      </c>
      <c r="T564" s="251" t="s">
        <v>387</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v>0</v>
      </c>
      <c r="M565" s="251" t="s">
        <v>387</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610</v>
      </c>
      <c r="M575" s="258" t="s">
        <v>610</v>
      </c>
      <c r="N575" s="258" t="s">
        <v>43</v>
      </c>
      <c r="O575" s="258" t="s">
        <v>610</v>
      </c>
      <c r="P575" s="258" t="s">
        <v>610</v>
      </c>
      <c r="Q575" s="258" t="s">
        <v>610</v>
      </c>
      <c r="R575" s="258" t="s">
        <v>610</v>
      </c>
      <c r="S575" s="258" t="s">
        <v>43</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50.9</v>
      </c>
      <c r="M577" s="252">
        <v>47.8</v>
      </c>
      <c r="N577" s="252">
        <v>0</v>
      </c>
      <c r="O577" s="252">
        <v>0</v>
      </c>
      <c r="P577" s="252">
        <v>49.3</v>
      </c>
      <c r="Q577" s="252">
        <v>49.6</v>
      </c>
      <c r="R577" s="252">
        <v>36.1</v>
      </c>
      <c r="S577" s="252">
        <v>0</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41.4</v>
      </c>
      <c r="M578" s="252">
        <v>35.9</v>
      </c>
      <c r="N578" s="252">
        <v>0</v>
      </c>
      <c r="O578" s="252">
        <v>0</v>
      </c>
      <c r="P578" s="252">
        <v>34.9</v>
      </c>
      <c r="Q578" s="252">
        <v>36</v>
      </c>
      <c r="R578" s="252">
        <v>26.5</v>
      </c>
      <c r="S578" s="252">
        <v>0</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28</v>
      </c>
      <c r="M579" s="252">
        <v>20.3</v>
      </c>
      <c r="N579" s="252">
        <v>0</v>
      </c>
      <c r="O579" s="252">
        <v>0</v>
      </c>
      <c r="P579" s="252">
        <v>23.4</v>
      </c>
      <c r="Q579" s="252">
        <v>27.9</v>
      </c>
      <c r="R579" s="252">
        <v>21.9</v>
      </c>
      <c r="S579" s="252">
        <v>0</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15.3</v>
      </c>
      <c r="M580" s="252">
        <v>11</v>
      </c>
      <c r="N580" s="252">
        <v>0</v>
      </c>
      <c r="O580" s="252">
        <v>0</v>
      </c>
      <c r="P580" s="252">
        <v>13.9</v>
      </c>
      <c r="Q580" s="252">
        <v>18</v>
      </c>
      <c r="R580" s="252">
        <v>9.7</v>
      </c>
      <c r="S580" s="252">
        <v>0</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17.7</v>
      </c>
      <c r="M581" s="252">
        <v>16.6</v>
      </c>
      <c r="N581" s="252">
        <v>0</v>
      </c>
      <c r="O581" s="252">
        <v>0</v>
      </c>
      <c r="P581" s="252">
        <v>4.2</v>
      </c>
      <c r="Q581" s="252">
        <v>7.9</v>
      </c>
      <c r="R581" s="252">
        <v>18.4</v>
      </c>
      <c r="S581" s="252">
        <v>0</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39.7</v>
      </c>
      <c r="M582" s="252">
        <v>34.1</v>
      </c>
      <c r="N582" s="252">
        <v>0</v>
      </c>
      <c r="O582" s="252">
        <v>0</v>
      </c>
      <c r="P582" s="252">
        <v>28.9</v>
      </c>
      <c r="Q582" s="252">
        <v>35.1</v>
      </c>
      <c r="R582" s="252">
        <v>35.3</v>
      </c>
      <c r="S582" s="252">
        <v>0</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0</v>
      </c>
      <c r="N584" s="252">
        <v>0</v>
      </c>
      <c r="O584" s="252">
        <v>18.8</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0</v>
      </c>
      <c r="N585" s="252">
        <v>0</v>
      </c>
      <c r="O585" s="252">
        <v>5.2</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0</v>
      </c>
      <c r="N587" s="252">
        <v>0</v>
      </c>
      <c r="O587" s="252">
        <v>1.4</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0</v>
      </c>
      <c r="N588" s="252">
        <v>0</v>
      </c>
      <c r="O588" s="252">
        <v>1.2</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v>378</v>
      </c>
      <c r="M604" s="251">
        <v>311</v>
      </c>
      <c r="N604" s="251" t="s">
        <v>387</v>
      </c>
      <c r="O604" s="251">
        <v>0</v>
      </c>
      <c r="P604" s="251">
        <v>386</v>
      </c>
      <c r="Q604" s="251" t="s">
        <v>387</v>
      </c>
      <c r="R604" s="251" t="s">
        <v>387</v>
      </c>
      <c r="S604" s="251">
        <v>0</v>
      </c>
      <c r="T604" s="251" t="s">
        <v>387</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t="s">
        <v>387</v>
      </c>
      <c r="M605" s="251" t="s">
        <v>387</v>
      </c>
      <c r="N605" s="251" t="s">
        <v>387</v>
      </c>
      <c r="O605" s="251">
        <v>0</v>
      </c>
      <c r="P605" s="251" t="s">
        <v>387</v>
      </c>
      <c r="Q605" s="251" t="s">
        <v>387</v>
      </c>
      <c r="R605" s="251" t="s">
        <v>387</v>
      </c>
      <c r="S605" s="251">
        <v>0</v>
      </c>
      <c r="T605" s="251" t="s">
        <v>387</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t="s">
        <v>387</v>
      </c>
      <c r="M606" s="251" t="s">
        <v>387</v>
      </c>
      <c r="N606" s="251">
        <v>0</v>
      </c>
      <c r="O606" s="251">
        <v>0</v>
      </c>
      <c r="P606" s="251">
        <v>0</v>
      </c>
      <c r="Q606" s="251">
        <v>0</v>
      </c>
      <c r="R606" s="251">
        <v>0</v>
      </c>
      <c r="S606" s="251">
        <v>0</v>
      </c>
      <c r="T606" s="251" t="s">
        <v>387</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v>566</v>
      </c>
      <c r="M607" s="251">
        <v>244</v>
      </c>
      <c r="N607" s="251" t="s">
        <v>387</v>
      </c>
      <c r="O607" s="251" t="s">
        <v>387</v>
      </c>
      <c r="P607" s="251">
        <v>712</v>
      </c>
      <c r="Q607" s="251">
        <v>315</v>
      </c>
      <c r="R607" s="251">
        <v>530</v>
      </c>
      <c r="S607" s="251">
        <v>0</v>
      </c>
      <c r="T607" s="251" t="s">
        <v>387</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t="s">
        <v>387</v>
      </c>
      <c r="M608" s="251" t="s">
        <v>387</v>
      </c>
      <c r="N608" s="251">
        <v>0</v>
      </c>
      <c r="O608" s="251" t="s">
        <v>387</v>
      </c>
      <c r="P608" s="251" t="s">
        <v>387</v>
      </c>
      <c r="Q608" s="251" t="s">
        <v>387</v>
      </c>
      <c r="R608" s="251" t="s">
        <v>387</v>
      </c>
      <c r="S608" s="251">
        <v>0</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v>1903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v>504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3460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v>1098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3233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387</v>
      </c>
      <c r="M614" s="251" t="s">
        <v>387</v>
      </c>
      <c r="N614" s="251">
        <v>0</v>
      </c>
      <c r="O614" s="251">
        <v>0</v>
      </c>
      <c r="P614" s="251" t="s">
        <v>387</v>
      </c>
      <c r="Q614" s="251">
        <v>0</v>
      </c>
      <c r="R614" s="251">
        <v>0</v>
      </c>
      <c r="S614" s="251">
        <v>0</v>
      </c>
      <c r="T614" s="251" t="s">
        <v>387</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t="s">
        <v>387</v>
      </c>
      <c r="M616" s="251" t="s">
        <v>387</v>
      </c>
      <c r="N616" s="251">
        <v>0</v>
      </c>
      <c r="O616" s="251">
        <v>0</v>
      </c>
      <c r="P616" s="251" t="s">
        <v>387</v>
      </c>
      <c r="Q616" s="251">
        <v>0</v>
      </c>
      <c r="R616" s="251" t="s">
        <v>387</v>
      </c>
      <c r="S616" s="251">
        <v>0</v>
      </c>
      <c r="T616" s="251" t="s">
        <v>387</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t="s">
        <v>387</v>
      </c>
      <c r="M617" s="251">
        <v>0</v>
      </c>
      <c r="N617" s="251">
        <v>0</v>
      </c>
      <c r="O617" s="251">
        <v>0</v>
      </c>
      <c r="P617" s="251" t="s">
        <v>387</v>
      </c>
      <c r="Q617" s="251">
        <v>0</v>
      </c>
      <c r="R617" s="251" t="s">
        <v>387</v>
      </c>
      <c r="S617" s="251">
        <v>0</v>
      </c>
      <c r="T617" s="251" t="s">
        <v>387</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t="s">
        <v>387</v>
      </c>
      <c r="M618" s="251">
        <v>0</v>
      </c>
      <c r="N618" s="251">
        <v>0</v>
      </c>
      <c r="O618" s="251">
        <v>0</v>
      </c>
      <c r="P618" s="251">
        <v>0</v>
      </c>
      <c r="Q618" s="251">
        <v>0</v>
      </c>
      <c r="R618" s="251">
        <v>0</v>
      </c>
      <c r="S618" s="251">
        <v>0</v>
      </c>
      <c r="T618" s="251" t="s">
        <v>387</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v>784</v>
      </c>
      <c r="M629" s="251">
        <v>892</v>
      </c>
      <c r="N629" s="251">
        <v>254</v>
      </c>
      <c r="O629" s="251">
        <v>1068</v>
      </c>
      <c r="P629" s="251">
        <v>752</v>
      </c>
      <c r="Q629" s="251" t="s">
        <v>387</v>
      </c>
      <c r="R629" s="251">
        <v>662</v>
      </c>
      <c r="S629" s="251" t="s">
        <v>387</v>
      </c>
      <c r="T629" s="251" t="s">
        <v>387</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v>0</v>
      </c>
      <c r="M631" s="251">
        <v>299</v>
      </c>
      <c r="N631" s="251">
        <v>0</v>
      </c>
      <c r="O631" s="251">
        <v>0</v>
      </c>
      <c r="P631" s="251">
        <v>0</v>
      </c>
      <c r="Q631" s="251" t="s">
        <v>387</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305</v>
      </c>
      <c r="M632" s="251">
        <v>374</v>
      </c>
      <c r="N632" s="251" t="s">
        <v>387</v>
      </c>
      <c r="O632" s="251">
        <v>488</v>
      </c>
      <c r="P632" s="251">
        <v>231</v>
      </c>
      <c r="Q632" s="251" t="s">
        <v>387</v>
      </c>
      <c r="R632" s="251">
        <v>346</v>
      </c>
      <c r="S632" s="251">
        <v>0</v>
      </c>
      <c r="T632" s="251" t="s">
        <v>387</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v>0</v>
      </c>
      <c r="M635" s="251" t="s">
        <v>387</v>
      </c>
      <c r="N635" s="251">
        <v>0</v>
      </c>
      <c r="O635" s="251">
        <v>771</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v>0</v>
      </c>
      <c r="M636" s="251">
        <v>0</v>
      </c>
      <c r="N636" s="251" t="s">
        <v>387</v>
      </c>
      <c r="O636" s="251" t="s">
        <v>387</v>
      </c>
      <c r="P636" s="251">
        <v>0</v>
      </c>
      <c r="Q636" s="251">
        <v>0</v>
      </c>
      <c r="R636" s="251" t="s">
        <v>387</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t="s">
        <v>387</v>
      </c>
      <c r="M637" s="251" t="s">
        <v>387</v>
      </c>
      <c r="N637" s="251">
        <v>0</v>
      </c>
      <c r="O637" s="251">
        <v>0</v>
      </c>
      <c r="P637" s="251" t="s">
        <v>387</v>
      </c>
      <c r="Q637" s="251" t="s">
        <v>387</v>
      </c>
      <c r="R637" s="251" t="s">
        <v>387</v>
      </c>
      <c r="S637" s="251">
        <v>0</v>
      </c>
      <c r="T637" s="251" t="s">
        <v>387</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t="s">
        <v>387</v>
      </c>
      <c r="M638" s="251" t="s">
        <v>387</v>
      </c>
      <c r="N638" s="251" t="s">
        <v>387</v>
      </c>
      <c r="O638" s="251">
        <v>0</v>
      </c>
      <c r="P638" s="251" t="s">
        <v>387</v>
      </c>
      <c r="Q638" s="251" t="s">
        <v>387</v>
      </c>
      <c r="R638" s="251" t="s">
        <v>387</v>
      </c>
      <c r="S638" s="251">
        <v>0</v>
      </c>
      <c r="T638" s="251" t="s">
        <v>387</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t="s">
        <v>387</v>
      </c>
      <c r="M639" s="251" t="s">
        <v>387</v>
      </c>
      <c r="N639" s="251" t="s">
        <v>387</v>
      </c>
      <c r="O639" s="251" t="s">
        <v>387</v>
      </c>
      <c r="P639" s="251" t="s">
        <v>387</v>
      </c>
      <c r="Q639" s="251" t="s">
        <v>387</v>
      </c>
      <c r="R639" s="251" t="s">
        <v>387</v>
      </c>
      <c r="S639" s="251">
        <v>0</v>
      </c>
      <c r="T639" s="251" t="s">
        <v>387</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t="s">
        <v>387</v>
      </c>
      <c r="M640" s="251" t="s">
        <v>387</v>
      </c>
      <c r="N640" s="251" t="s">
        <v>387</v>
      </c>
      <c r="O640" s="251">
        <v>0</v>
      </c>
      <c r="P640" s="251" t="s">
        <v>387</v>
      </c>
      <c r="Q640" s="251" t="s">
        <v>387</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t="s">
        <v>387</v>
      </c>
      <c r="S641" s="265">
        <v>0</v>
      </c>
      <c r="T641" s="265" t="s">
        <v>387</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t="s">
        <v>387</v>
      </c>
      <c r="M649" s="251" t="s">
        <v>387</v>
      </c>
      <c r="N649" s="251">
        <v>0</v>
      </c>
      <c r="O649" s="251" t="s">
        <v>387</v>
      </c>
      <c r="P649" s="251" t="s">
        <v>387</v>
      </c>
      <c r="Q649" s="251" t="s">
        <v>387</v>
      </c>
      <c r="R649" s="251" t="s">
        <v>387</v>
      </c>
      <c r="S649" s="251">
        <v>0</v>
      </c>
      <c r="T649" s="251" t="s">
        <v>387</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v>770</v>
      </c>
      <c r="M650" s="251">
        <v>518</v>
      </c>
      <c r="N650" s="251" t="s">
        <v>387</v>
      </c>
      <c r="O650" s="251" t="s">
        <v>387</v>
      </c>
      <c r="P650" s="251">
        <v>933</v>
      </c>
      <c r="Q650" s="251" t="s">
        <v>387</v>
      </c>
      <c r="R650" s="251">
        <v>836</v>
      </c>
      <c r="S650" s="251">
        <v>0</v>
      </c>
      <c r="T650" s="251">
        <v>269</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v>304</v>
      </c>
      <c r="M651" s="251" t="s">
        <v>387</v>
      </c>
      <c r="N651" s="251" t="s">
        <v>387</v>
      </c>
      <c r="O651" s="251" t="s">
        <v>387</v>
      </c>
      <c r="P651" s="251">
        <v>517</v>
      </c>
      <c r="Q651" s="251" t="s">
        <v>387</v>
      </c>
      <c r="R651" s="251" t="s">
        <v>387</v>
      </c>
      <c r="S651" s="251">
        <v>0</v>
      </c>
      <c r="T651" s="251">
        <v>180</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t="s">
        <v>387</v>
      </c>
      <c r="M652" s="251" t="s">
        <v>387</v>
      </c>
      <c r="N652" s="251">
        <v>0</v>
      </c>
      <c r="O652" s="251">
        <v>0</v>
      </c>
      <c r="P652" s="251" t="s">
        <v>387</v>
      </c>
      <c r="Q652" s="251">
        <v>0</v>
      </c>
      <c r="R652" s="251" t="s">
        <v>387</v>
      </c>
      <c r="S652" s="251">
        <v>0</v>
      </c>
      <c r="T652" s="251" t="s">
        <v>387</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v>245</v>
      </c>
      <c r="M653" s="251" t="s">
        <v>387</v>
      </c>
      <c r="N653" s="251">
        <v>0</v>
      </c>
      <c r="O653" s="251">
        <v>0</v>
      </c>
      <c r="P653" s="251" t="s">
        <v>387</v>
      </c>
      <c r="Q653" s="251" t="s">
        <v>387</v>
      </c>
      <c r="R653" s="251" t="s">
        <v>387</v>
      </c>
      <c r="S653" s="251">
        <v>0</v>
      </c>
      <c r="T653" s="251" t="s">
        <v>387</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t="s">
        <v>387</v>
      </c>
      <c r="M654" s="251" t="s">
        <v>387</v>
      </c>
      <c r="N654" s="251">
        <v>0</v>
      </c>
      <c r="O654" s="251">
        <v>0</v>
      </c>
      <c r="P654" s="251" t="s">
        <v>387</v>
      </c>
      <c r="Q654" s="251" t="s">
        <v>387</v>
      </c>
      <c r="R654" s="251" t="s">
        <v>387</v>
      </c>
      <c r="S654" s="251">
        <v>0</v>
      </c>
      <c r="T654" s="251" t="s">
        <v>387</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t="s">
        <v>387</v>
      </c>
      <c r="M655" s="251" t="s">
        <v>387</v>
      </c>
      <c r="N655" s="251">
        <v>0</v>
      </c>
      <c r="O655" s="251" t="s">
        <v>387</v>
      </c>
      <c r="P655" s="251" t="s">
        <v>387</v>
      </c>
      <c r="Q655" s="251" t="s">
        <v>387</v>
      </c>
      <c r="R655" s="251" t="s">
        <v>387</v>
      </c>
      <c r="S655" s="251">
        <v>0</v>
      </c>
      <c r="T655" s="251" t="s">
        <v>387</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v>0</v>
      </c>
      <c r="M656" s="251">
        <v>0</v>
      </c>
      <c r="N656" s="251">
        <v>0</v>
      </c>
      <c r="O656" s="251">
        <v>0</v>
      </c>
      <c r="P656" s="251">
        <v>0</v>
      </c>
      <c r="Q656" s="251">
        <v>0</v>
      </c>
      <c r="R656" s="251">
        <v>0</v>
      </c>
      <c r="S656" s="251">
        <v>0</v>
      </c>
      <c r="T656" s="251">
        <v>0</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v>265</v>
      </c>
      <c r="M664" s="251">
        <v>199</v>
      </c>
      <c r="N664" s="251">
        <v>663</v>
      </c>
      <c r="O664" s="251">
        <v>201</v>
      </c>
      <c r="P664" s="251">
        <v>492</v>
      </c>
      <c r="Q664" s="251" t="s">
        <v>387</v>
      </c>
      <c r="R664" s="251">
        <v>777</v>
      </c>
      <c r="S664" s="251">
        <v>0</v>
      </c>
      <c r="T664" s="251" t="s">
        <v>387</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t="s">
        <v>387</v>
      </c>
      <c r="M665" s="251" t="s">
        <v>387</v>
      </c>
      <c r="N665" s="251" t="s">
        <v>387</v>
      </c>
      <c r="O665" s="251" t="s">
        <v>387</v>
      </c>
      <c r="P665" s="251" t="s">
        <v>387</v>
      </c>
      <c r="Q665" s="251" t="s">
        <v>387</v>
      </c>
      <c r="R665" s="251" t="s">
        <v>387</v>
      </c>
      <c r="S665" s="251">
        <v>0</v>
      </c>
      <c r="T665" s="251" t="s">
        <v>387</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t="s">
        <v>387</v>
      </c>
      <c r="M666" s="251" t="s">
        <v>387</v>
      </c>
      <c r="N666" s="251">
        <v>261</v>
      </c>
      <c r="O666" s="251" t="s">
        <v>387</v>
      </c>
      <c r="P666" s="251" t="s">
        <v>387</v>
      </c>
      <c r="Q666" s="251" t="s">
        <v>387</v>
      </c>
      <c r="R666" s="251">
        <v>357</v>
      </c>
      <c r="S666" s="251">
        <v>0</v>
      </c>
      <c r="T666" s="251" t="s">
        <v>387</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t="s">
        <v>387</v>
      </c>
      <c r="M667" s="251" t="s">
        <v>387</v>
      </c>
      <c r="N667" s="251">
        <v>0</v>
      </c>
      <c r="O667" s="251" t="s">
        <v>387</v>
      </c>
      <c r="P667" s="251" t="s">
        <v>387</v>
      </c>
      <c r="Q667" s="251" t="s">
        <v>387</v>
      </c>
      <c r="R667" s="251" t="s">
        <v>387</v>
      </c>
      <c r="S667" s="251">
        <v>0</v>
      </c>
      <c r="T667" s="251" t="s">
        <v>387</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387</v>
      </c>
      <c r="M668" s="251" t="s">
        <v>387</v>
      </c>
      <c r="N668" s="251">
        <v>390</v>
      </c>
      <c r="O668" s="251" t="s">
        <v>387</v>
      </c>
      <c r="P668" s="251" t="s">
        <v>387</v>
      </c>
      <c r="Q668" s="251" t="s">
        <v>387</v>
      </c>
      <c r="R668" s="251">
        <v>357</v>
      </c>
      <c r="S668" s="251">
        <v>0</v>
      </c>
      <c r="T668" s="251" t="s">
        <v>387</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387</v>
      </c>
      <c r="M669" s="251" t="s">
        <v>387</v>
      </c>
      <c r="N669" s="251" t="s">
        <v>387</v>
      </c>
      <c r="O669" s="251" t="s">
        <v>387</v>
      </c>
      <c r="P669" s="251" t="s">
        <v>387</v>
      </c>
      <c r="Q669" s="251" t="s">
        <v>387</v>
      </c>
      <c r="R669" s="251" t="s">
        <v>387</v>
      </c>
      <c r="S669" s="251">
        <v>0</v>
      </c>
      <c r="T669" s="251" t="s">
        <v>387</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t="s">
        <v>387</v>
      </c>
      <c r="M671" s="251" t="s">
        <v>387</v>
      </c>
      <c r="N671" s="251">
        <v>0</v>
      </c>
      <c r="O671" s="251" t="s">
        <v>387</v>
      </c>
      <c r="P671" s="251" t="s">
        <v>387</v>
      </c>
      <c r="Q671" s="251" t="s">
        <v>387</v>
      </c>
      <c r="R671" s="251" t="s">
        <v>387</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v>221</v>
      </c>
      <c r="M673" s="251" t="s">
        <v>387</v>
      </c>
      <c r="N673" s="251">
        <v>457</v>
      </c>
      <c r="O673" s="251">
        <v>192</v>
      </c>
      <c r="P673" s="251">
        <v>410</v>
      </c>
      <c r="Q673" s="251" t="s">
        <v>387</v>
      </c>
      <c r="R673" s="251">
        <v>659</v>
      </c>
      <c r="S673" s="251">
        <v>0</v>
      </c>
      <c r="T673" s="251" t="s">
        <v>387</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t="s">
        <v>387</v>
      </c>
      <c r="M675" s="251" t="s">
        <v>387</v>
      </c>
      <c r="N675" s="251">
        <v>279</v>
      </c>
      <c r="O675" s="251" t="s">
        <v>387</v>
      </c>
      <c r="P675" s="251">
        <v>344</v>
      </c>
      <c r="Q675" s="251" t="s">
        <v>387</v>
      </c>
      <c r="R675" s="251">
        <v>588</v>
      </c>
      <c r="S675" s="251">
        <v>0</v>
      </c>
      <c r="T675" s="251" t="s">
        <v>387</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t="s">
        <v>387</v>
      </c>
      <c r="M676" s="251" t="s">
        <v>387</v>
      </c>
      <c r="N676" s="251" t="s">
        <v>387</v>
      </c>
      <c r="O676" s="251" t="s">
        <v>387</v>
      </c>
      <c r="P676" s="251" t="s">
        <v>387</v>
      </c>
      <c r="Q676" s="251" t="s">
        <v>387</v>
      </c>
      <c r="R676" s="251" t="s">
        <v>387</v>
      </c>
      <c r="S676" s="251">
        <v>0</v>
      </c>
      <c r="T676" s="251">
        <v>0</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43</v>
      </c>
      <c r="M685" s="245" t="s">
        <v>43</v>
      </c>
      <c r="N685" s="245" t="s">
        <v>165</v>
      </c>
      <c r="O685" s="245" t="s">
        <v>43</v>
      </c>
      <c r="P685" s="245" t="s">
        <v>43</v>
      </c>
      <c r="Q685" s="245" t="s">
        <v>43</v>
      </c>
      <c r="R685" s="245" t="s">
        <v>43</v>
      </c>
      <c r="S685" s="245" t="s">
        <v>43</v>
      </c>
      <c r="T685" s="245" t="s">
        <v>43</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96.6</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2.7</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v>927</v>
      </c>
      <c r="M688" s="245">
        <v>1491</v>
      </c>
      <c r="N688" s="245">
        <v>296</v>
      </c>
      <c r="O688" s="245">
        <v>1178</v>
      </c>
      <c r="P688" s="245">
        <v>856</v>
      </c>
      <c r="Q688" s="245">
        <v>370</v>
      </c>
      <c r="R688" s="245">
        <v>874</v>
      </c>
      <c r="S688" s="245">
        <v>113</v>
      </c>
      <c r="T688" s="245">
        <v>50</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107</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66</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65</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63</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28</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17</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104</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92</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157</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155</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65.8</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74.3</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80.1</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t="s">
        <v>387</v>
      </c>
      <c r="M713" s="251" t="s">
        <v>387</v>
      </c>
      <c r="N713" s="251">
        <v>0</v>
      </c>
      <c r="O713" s="251" t="s">
        <v>387</v>
      </c>
      <c r="P713" s="251" t="s">
        <v>387</v>
      </c>
      <c r="Q713" s="251" t="s">
        <v>387</v>
      </c>
      <c r="R713" s="251" t="s">
        <v>387</v>
      </c>
      <c r="S713" s="251">
        <v>0</v>
      </c>
      <c r="T713" s="251" t="s">
        <v>387</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t="s">
        <v>387</v>
      </c>
      <c r="M722" s="251">
        <v>270</v>
      </c>
      <c r="N722" s="251" t="s">
        <v>387</v>
      </c>
      <c r="O722" s="251" t="s">
        <v>387</v>
      </c>
      <c r="P722" s="251" t="s">
        <v>387</v>
      </c>
      <c r="Q722" s="251" t="s">
        <v>387</v>
      </c>
      <c r="R722" s="251" t="s">
        <v>387</v>
      </c>
      <c r="S722" s="251">
        <v>0</v>
      </c>
      <c r="T722" s="251" t="s">
        <v>387</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t="s">
        <v>387</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t="s">
        <v>387</v>
      </c>
      <c r="M734" s="251" t="s">
        <v>387</v>
      </c>
      <c r="N734" s="251">
        <v>0</v>
      </c>
      <c r="O734" s="251">
        <v>0</v>
      </c>
      <c r="P734" s="251" t="s">
        <v>387</v>
      </c>
      <c r="Q734" s="251" t="s">
        <v>387</v>
      </c>
      <c r="R734" s="251" t="s">
        <v>387</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t="s">
        <v>387</v>
      </c>
      <c r="M735" s="251" t="s">
        <v>387</v>
      </c>
      <c r="N735" s="251">
        <v>0</v>
      </c>
      <c r="O735" s="251">
        <v>0</v>
      </c>
      <c r="P735" s="251">
        <v>0</v>
      </c>
      <c r="Q735" s="251">
        <v>0</v>
      </c>
      <c r="R735" s="251" t="s">
        <v>387</v>
      </c>
      <c r="S735" s="251">
        <v>0</v>
      </c>
      <c r="T735" s="251" t="s">
        <v>387</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