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<sst xmlns="http://schemas.openxmlformats.org/spreadsheetml/2006/main" count="849" uniqueCount="849">
  <si>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</si>
  <si>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医療法人社団せいゆう会 神明病院</t>
  </si>
  <si>
    <t>〒674-0051　明石市大久保町大窪２５２０番地</t>
  </si>
  <si>
    <t>病棟の建築時期と構造</t>
  </si>
  <si>
    <t>建物情報＼病棟名</t>
  </si>
  <si>
    <t>療養病棟</t>
  </si>
  <si>
    <t>様式１病院病棟票(1)</t>
  </si>
  <si>
    <t>建築時期</t>
  </si>
  <si>
    <t>1979</t>
  </si>
  <si>
    <t>構造</t>
  </si>
  <si>
    <t>2</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</si>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</sst>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5</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t="s">
        <v>8</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t="s">
        <v>16</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30</v>
      </c>
      <c r="M108" s="190">
        <v>41</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30</v>
      </c>
      <c r="M109" s="190">
        <v>41</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30</v>
      </c>
      <c r="M111" s="190">
        <v>41</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30</v>
      </c>
      <c r="M112" s="190">
        <v>41</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30</v>
      </c>
      <c r="M114" s="190">
        <v>41</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30</v>
      </c>
      <c r="M115" s="190">
        <v>41</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t="s">
        <v>35</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t="s">
        <v>102</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t="s">
        <v>105</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t="s">
        <v>107</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t="s">
        <v>109</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t="s">
        <v>114</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30</v>
      </c>
      <c r="M137" s="245">
        <v>41</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35</v>
      </c>
      <c r="M138" s="245" t="s">
        <v>35</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35</v>
      </c>
      <c r="M140" s="245" t="s">
        <v>35</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5</v>
      </c>
      <c r="M193" s="247">
        <v>6</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0</v>
      </c>
      <c r="M194" s="246">
        <v>1</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4</v>
      </c>
      <c r="M195" s="247">
        <v>3</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5</v>
      </c>
      <c r="M197" s="247">
        <v>6</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1.2</v>
      </c>
      <c r="M198" s="246">
        <v>0.8</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4</v>
      </c>
      <c r="N223" s="272">
        <v>4</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1.5</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0</v>
      </c>
      <c r="N225" s="272">
        <v>1</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11</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1</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2.4</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5</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2</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35</v>
      </c>
      <c r="M300" s="249" t="s">
        <v>35</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53</v>
      </c>
      <c r="M321" s="247">
        <v>89</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38</v>
      </c>
      <c r="M322" s="247">
        <v>56</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13</v>
      </c>
      <c r="M323" s="247">
        <v>27</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2</v>
      </c>
      <c r="M324" s="247">
        <v>6</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10087</v>
      </c>
      <c r="M325" s="247">
        <v>13731</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51</v>
      </c>
      <c r="M326" s="247">
        <v>89</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53</v>
      </c>
      <c r="M334" s="247">
        <v>89</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20</v>
      </c>
      <c r="M336" s="247">
        <v>61</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33</v>
      </c>
      <c r="M337" s="247">
        <v>28</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0</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51</v>
      </c>
      <c r="M342" s="247">
        <v>89</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0</v>
      </c>
      <c r="M343" s="247">
        <v>1</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18</v>
      </c>
      <c r="M344" s="247">
        <v>51</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0</v>
      </c>
      <c r="M345" s="247">
        <v>7</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0</v>
      </c>
      <c r="M346" s="247">
        <v>2</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1</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0</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32</v>
      </c>
      <c r="M350" s="247">
        <v>28</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51</v>
      </c>
      <c r="M359" s="247">
        <v>88</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45</v>
      </c>
      <c r="M360" s="247">
        <v>85</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6</v>
      </c>
      <c r="M362" s="247">
        <v>3</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t="s">
        <v>369</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114</v>
      </c>
      <c r="D408" s="297"/>
      <c r="E408" s="297"/>
      <c r="F408" s="297"/>
      <c r="G408" s="297"/>
      <c r="H408" s="298"/>
      <c r="I408" s="361"/>
      <c r="J408" s="193" t="str">
        <f t="shared" si="61"/>
        <v>未確認</v>
      </c>
      <c r="K408" s="276" t="str">
        <f t="shared" si="62"/>
        <v>※</v>
      </c>
      <c r="L408" s="277">
        <v>883</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371</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372</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373</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374</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375</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376</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377</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378</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379</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380</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381</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382</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383</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384</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385</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386</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387</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388</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389</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391</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392</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393</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394</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395</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396</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397</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398</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399</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400</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401</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402</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403</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404</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405</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406</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407</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408</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409</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410</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411</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412</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413</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414</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415</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416</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417</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418</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419</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420</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421</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t="s">
        <v>369</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438</v>
      </c>
      <c r="B480" s="1"/>
      <c r="C480" s="152"/>
      <c r="D480" s="314" t="s">
        <v>439</v>
      </c>
      <c r="E480" s="304" t="s">
        <v>440</v>
      </c>
      <c r="F480" s="305"/>
      <c r="G480" s="305"/>
      <c r="H480" s="306"/>
      <c r="I480" s="342"/>
      <c r="J480" s="93" t="str">
        <f ref="J480:J507" t="shared" si="71">IF(SUM(L480:BS480)=0,IF(COUNTIF(L480:BS480,"未確認")&gt;0,"未確認",IF(COUNTIF(L480:BS480,"~*")&gt;0,"*",SUM(L480:BS480))),SUM(L480:BS480))</f>
        <v>未確認</v>
      </c>
      <c r="K480" s="151" t="str">
        <f t="shared" si="70"/>
        <v>※</v>
      </c>
      <c r="L480" s="94" t="s">
        <v>369</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441</v>
      </c>
      <c r="B481" s="1"/>
      <c r="C481" s="152"/>
      <c r="D481" s="315"/>
      <c r="E481" s="304" t="s">
        <v>442</v>
      </c>
      <c r="F481" s="305"/>
      <c r="G481" s="305"/>
      <c r="H481" s="306"/>
      <c r="I481" s="342"/>
      <c r="J481" s="93" t="str">
        <f t="shared" si="71"/>
        <v>未確認</v>
      </c>
      <c r="K481" s="151" t="str">
        <f t="shared" si="70"/>
        <v>※</v>
      </c>
      <c r="L481" s="94" t="s">
        <v>369</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443</v>
      </c>
      <c r="B482" s="1"/>
      <c r="C482" s="152"/>
      <c r="D482" s="315"/>
      <c r="E482" s="304" t="s">
        <v>444</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445</v>
      </c>
      <c r="B483" s="1"/>
      <c r="C483" s="152"/>
      <c r="D483" s="315"/>
      <c r="E483" s="304" t="s">
        <v>446</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447</v>
      </c>
      <c r="B484" s="1"/>
      <c r="C484" s="152"/>
      <c r="D484" s="315"/>
      <c r="E484" s="304" t="s">
        <v>448</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449</v>
      </c>
      <c r="B485" s="1"/>
      <c r="C485" s="152"/>
      <c r="D485" s="315"/>
      <c r="E485" s="304" t="s">
        <v>450</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451</v>
      </c>
      <c r="B486" s="1"/>
      <c r="C486" s="152"/>
      <c r="D486" s="315"/>
      <c r="E486" s="304" t="s">
        <v>452</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453</v>
      </c>
      <c r="B487" s="1"/>
      <c r="C487" s="152"/>
      <c r="D487" s="315"/>
      <c r="E487" s="304" t="s">
        <v>454</v>
      </c>
      <c r="F487" s="305"/>
      <c r="G487" s="305"/>
      <c r="H487" s="306"/>
      <c r="I487" s="342"/>
      <c r="J487" s="93" t="str">
        <f t="shared" si="71"/>
        <v>未確認</v>
      </c>
      <c r="K487" s="151" t="str">
        <f>IF(OR(COUNTIF(L487:BS487,"未確認")&gt;0,COUNTIF(L487:BS487,"*")&gt;0),"※","")</f>
        <v>※</v>
      </c>
      <c r="L487" s="94" t="s">
        <v>369</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455</v>
      </c>
      <c r="B488" s="1"/>
      <c r="C488" s="152"/>
      <c r="D488" s="315"/>
      <c r="E488" s="304" t="s">
        <v>456</v>
      </c>
      <c r="F488" s="305"/>
      <c r="G488" s="305"/>
      <c r="H488" s="306"/>
      <c r="I488" s="342"/>
      <c r="J488" s="93" t="str">
        <f t="shared" si="71"/>
        <v>未確認</v>
      </c>
      <c r="K488" s="151" t="str">
        <f ref="K488:K507" t="shared" si="72">IF(OR(COUNTIF(L488:BS488,"未確認")&gt;0,COUNTIF(L488:BS488,"*")&gt;0),"※","")</f>
        <v>※</v>
      </c>
      <c r="L488" s="94" t="s">
        <v>369</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457</v>
      </c>
      <c r="B489" s="1"/>
      <c r="C489" s="152"/>
      <c r="D489" s="315"/>
      <c r="E489" s="304" t="s">
        <v>458</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459</v>
      </c>
      <c r="B490" s="1"/>
      <c r="C490" s="152"/>
      <c r="D490" s="315"/>
      <c r="E490" s="304" t="s">
        <v>460</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461</v>
      </c>
      <c r="B491" s="1"/>
      <c r="C491" s="152"/>
      <c r="D491" s="316"/>
      <c r="E491" s="304" t="s">
        <v>462</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463</v>
      </c>
      <c r="B492" s="118"/>
      <c r="C492" s="317" t="s">
        <v>464</v>
      </c>
      <c r="D492" s="318"/>
      <c r="E492" s="318"/>
      <c r="F492" s="318"/>
      <c r="G492" s="318"/>
      <c r="H492" s="319"/>
      <c r="I492" s="341" t="s">
        <v>465</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439</v>
      </c>
      <c r="E493" s="304" t="s">
        <v>440</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442</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444</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446</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448</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450</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452</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454</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456</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458</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460</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462</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t="s">
        <v>369</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504</v>
      </c>
      <c r="B520" s="154"/>
      <c r="C520" s="296" t="s">
        <v>505</v>
      </c>
      <c r="D520" s="297"/>
      <c r="E520" s="297"/>
      <c r="F520" s="297"/>
      <c r="G520" s="297"/>
      <c r="H520" s="298"/>
      <c r="I520" s="98" t="s">
        <v>506</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507</v>
      </c>
      <c r="B521" s="154"/>
      <c r="C521" s="304" t="s">
        <v>508</v>
      </c>
      <c r="D521" s="305"/>
      <c r="E521" s="305"/>
      <c r="F521" s="305"/>
      <c r="G521" s="305"/>
      <c r="H521" s="306"/>
      <c r="I521" s="98" t="s">
        <v>509</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510</v>
      </c>
      <c r="B522" s="154"/>
      <c r="C522" s="304" t="s">
        <v>511</v>
      </c>
      <c r="D522" s="305"/>
      <c r="E522" s="305"/>
      <c r="F522" s="305"/>
      <c r="G522" s="305"/>
      <c r="H522" s="306"/>
      <c r="I522" s="98" t="s">
        <v>512</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513</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514</v>
      </c>
      <c r="B527" s="154"/>
      <c r="C527" s="307" t="s">
        <v>515</v>
      </c>
      <c r="D527" s="308"/>
      <c r="E527" s="308"/>
      <c r="F527" s="308"/>
      <c r="G527" s="308"/>
      <c r="H527" s="309"/>
      <c r="I527" s="98" t="s">
        <v>516</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517</v>
      </c>
      <c r="D528" s="352"/>
      <c r="E528" s="352"/>
      <c r="F528" s="352"/>
      <c r="G528" s="352"/>
      <c r="H528" s="353"/>
      <c r="I528" s="103" t="s">
        <v>518</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519</v>
      </c>
      <c r="B529" s="154"/>
      <c r="C529" s="307" t="s">
        <v>520</v>
      </c>
      <c r="D529" s="308"/>
      <c r="E529" s="308"/>
      <c r="F529" s="308"/>
      <c r="G529" s="308"/>
      <c r="H529" s="309"/>
      <c r="I529" s="98" t="s">
        <v>521</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522</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523</v>
      </c>
      <c r="B534" s="154"/>
      <c r="C534" s="307" t="s">
        <v>524</v>
      </c>
      <c r="D534" s="308"/>
      <c r="E534" s="308"/>
      <c r="F534" s="308"/>
      <c r="G534" s="308"/>
      <c r="H534" s="309"/>
      <c r="I534" s="98" t="s">
        <v>525</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526</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527</v>
      </c>
      <c r="B539" s="154"/>
      <c r="C539" s="304" t="s">
        <v>528</v>
      </c>
      <c r="D539" s="305"/>
      <c r="E539" s="305"/>
      <c r="F539" s="305"/>
      <c r="G539" s="305"/>
      <c r="H539" s="306"/>
      <c r="I539" s="98" t="s">
        <v>529</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530</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531</v>
      </c>
      <c r="B544" s="154"/>
      <c r="C544" s="304" t="s">
        <v>532</v>
      </c>
      <c r="D544" s="305"/>
      <c r="E544" s="305"/>
      <c r="F544" s="305"/>
      <c r="G544" s="305"/>
      <c r="H544" s="306"/>
      <c r="I544" s="98" t="s">
        <v>533</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534</v>
      </c>
      <c r="B545" s="154"/>
      <c r="C545" s="304" t="s">
        <v>535</v>
      </c>
      <c r="D545" s="305"/>
      <c r="E545" s="305"/>
      <c r="F545" s="305"/>
      <c r="G545" s="305"/>
      <c r="H545" s="306"/>
      <c r="I545" s="98" t="s">
        <v>536</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537</v>
      </c>
      <c r="B546" s="154"/>
      <c r="C546" s="304" t="s">
        <v>538</v>
      </c>
      <c r="D546" s="305"/>
      <c r="E546" s="305"/>
      <c r="F546" s="305"/>
      <c r="G546" s="305"/>
      <c r="H546" s="306"/>
      <c r="I546" s="341" t="s">
        <v>539</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540</v>
      </c>
      <c r="B547" s="154"/>
      <c r="C547" s="304" t="s">
        <v>541</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543</v>
      </c>
      <c r="B549" s="154"/>
      <c r="C549" s="304" t="s">
        <v>544</v>
      </c>
      <c r="D549" s="305"/>
      <c r="E549" s="305"/>
      <c r="F549" s="305"/>
      <c r="G549" s="305"/>
      <c r="H549" s="306"/>
      <c r="I549" s="98" t="s">
        <v>545</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546</v>
      </c>
      <c r="B550" s="154"/>
      <c r="C550" s="304" t="s">
        <v>547</v>
      </c>
      <c r="D550" s="305"/>
      <c r="E550" s="305"/>
      <c r="F550" s="305"/>
      <c r="G550" s="305"/>
      <c r="H550" s="306"/>
      <c r="I550" s="98" t="s">
        <v>548</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550</v>
      </c>
      <c r="C558" s="304" t="s">
        <v>551</v>
      </c>
      <c r="D558" s="305"/>
      <c r="E558" s="305"/>
      <c r="F558" s="305"/>
      <c r="G558" s="305"/>
      <c r="H558" s="306"/>
      <c r="I558" s="98" t="s">
        <v>552</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553</v>
      </c>
      <c r="B559" s="96"/>
      <c r="C559" s="304" t="s">
        <v>554</v>
      </c>
      <c r="D559" s="305"/>
      <c r="E559" s="305"/>
      <c r="F559" s="305"/>
      <c r="G559" s="305"/>
      <c r="H559" s="306"/>
      <c r="I559" s="98" t="s">
        <v>555</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556</v>
      </c>
      <c r="D560" s="297"/>
      <c r="E560" s="297"/>
      <c r="F560" s="297"/>
      <c r="G560" s="297"/>
      <c r="H560" s="298"/>
      <c r="I560" s="103" t="s">
        <v>557</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558</v>
      </c>
      <c r="B561" s="96"/>
      <c r="C561" s="304" t="s">
        <v>559</v>
      </c>
      <c r="D561" s="305"/>
      <c r="E561" s="305"/>
      <c r="F561" s="305"/>
      <c r="G561" s="305"/>
      <c r="H561" s="306"/>
      <c r="I561" s="98" t="s">
        <v>560</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561</v>
      </c>
      <c r="B562" s="96"/>
      <c r="C562" s="304" t="s">
        <v>562</v>
      </c>
      <c r="D562" s="305"/>
      <c r="E562" s="305"/>
      <c r="F562" s="305"/>
      <c r="G562" s="305"/>
      <c r="H562" s="306"/>
      <c r="I562" s="98" t="s">
        <v>563</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564</v>
      </c>
      <c r="B563" s="96"/>
      <c r="C563" s="304" t="s">
        <v>565</v>
      </c>
      <c r="D563" s="305"/>
      <c r="E563" s="305"/>
      <c r="F563" s="305"/>
      <c r="G563" s="305"/>
      <c r="H563" s="306"/>
      <c r="I563" s="98" t="s">
        <v>566</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567</v>
      </c>
      <c r="B564" s="96"/>
      <c r="C564" s="304" t="s">
        <v>568</v>
      </c>
      <c r="D564" s="305"/>
      <c r="E564" s="305"/>
      <c r="F564" s="305"/>
      <c r="G564" s="305"/>
      <c r="H564" s="306"/>
      <c r="I564" s="98" t="s">
        <v>569</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570</v>
      </c>
      <c r="B565" s="96"/>
      <c r="C565" s="304" t="s">
        <v>571</v>
      </c>
      <c r="D565" s="305"/>
      <c r="E565" s="305"/>
      <c r="F565" s="305"/>
      <c r="G565" s="305"/>
      <c r="H565" s="306"/>
      <c r="I565" s="98" t="s">
        <v>572</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573</v>
      </c>
      <c r="B566" s="96"/>
      <c r="C566" s="304" t="s">
        <v>574</v>
      </c>
      <c r="D566" s="305"/>
      <c r="E566" s="305"/>
      <c r="F566" s="305"/>
      <c r="G566" s="305"/>
      <c r="H566" s="306"/>
      <c r="I566" s="98" t="s">
        <v>575</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576</v>
      </c>
      <c r="B567" s="96"/>
      <c r="C567" s="296" t="s">
        <v>577</v>
      </c>
      <c r="D567" s="297"/>
      <c r="E567" s="297"/>
      <c r="F567" s="297"/>
      <c r="G567" s="297"/>
      <c r="H567" s="298"/>
      <c r="I567" s="103" t="s">
        <v>578</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579</v>
      </c>
      <c r="B568" s="96"/>
      <c r="C568" s="304" t="s">
        <v>580</v>
      </c>
      <c r="D568" s="305"/>
      <c r="E568" s="305"/>
      <c r="F568" s="305"/>
      <c r="G568" s="305"/>
      <c r="H568" s="306"/>
      <c r="I568" s="103" t="s">
        <v>581</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582</v>
      </c>
      <c r="B569" s="96"/>
      <c r="C569" s="304" t="s">
        <v>583</v>
      </c>
      <c r="D569" s="305"/>
      <c r="E569" s="305"/>
      <c r="F569" s="305"/>
      <c r="G569" s="305"/>
      <c r="H569" s="306"/>
      <c r="I569" s="103" t="s">
        <v>584</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585</v>
      </c>
      <c r="B570" s="96"/>
      <c r="C570" s="304" t="s">
        <v>586</v>
      </c>
      <c r="D570" s="305"/>
      <c r="E570" s="305"/>
      <c r="F570" s="305"/>
      <c r="G570" s="305"/>
      <c r="H570" s="306"/>
      <c r="I570" s="103" t="s">
        <v>587</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588</v>
      </c>
      <c r="B571" s="96"/>
      <c r="C571" s="304" t="s">
        <v>589</v>
      </c>
      <c r="D571" s="305"/>
      <c r="E571" s="305"/>
      <c r="F571" s="305"/>
      <c r="G571" s="305"/>
      <c r="H571" s="306"/>
      <c r="I571" s="103" t="s">
        <v>590</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591</v>
      </c>
      <c r="B575" s="96"/>
      <c r="C575" s="296" t="s">
        <v>592</v>
      </c>
      <c r="D575" s="297"/>
      <c r="E575" s="297"/>
      <c r="F575" s="297"/>
      <c r="G575" s="297"/>
      <c r="H575" s="298"/>
      <c r="I575" s="269" t="s">
        <v>593</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t="s">
        <v>369</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t="s">
        <v>369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t="s">
        <v>369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t="s">
        <v>369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t="s">
        <v>369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t="s">
        <v>369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v>188</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t="s">
        <v>369</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t="s">
        <v>369</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t="s">
        <v>369</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t="s">
        <v>369</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t="s">
        <v>369</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v>194</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t="s">
        <v>369</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v>634</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t="s">
        <v>369</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v>555</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t="s">
        <v>369</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t="s">
        <v>369</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t="s">
        <v>369</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35</v>
      </c>
      <c r="M685" s="245" t="s">
        <v>35</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t="s">
        <v>369</v>
      </c>
      <c r="M688" s="245" t="s">
        <v>369</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329</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t="s">
        <v>369</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t="s">
        <v>369</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