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<sst xmlns="http://schemas.openxmlformats.org/spreadsheetml/2006/main" count="849" uniqueCount="849">
  <si>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</si>
  <si>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神戸リハビリテーション病院</t>
  </si>
  <si>
    <t>〒651-1106　神戸市北区しあわせの村１番１８号</t>
  </si>
  <si>
    <t>病棟の建築時期と構造</t>
  </si>
  <si>
    <t>建物情報＼病棟名</t>
  </si>
  <si>
    <t>2病棟</t>
  </si>
  <si>
    <t>3病棟</t>
  </si>
  <si>
    <t>4病棟</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</si>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</sst>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10</v>
      </c>
      <c r="M11" s="20" t="s">
        <v>10</v>
      </c>
      <c r="N11" s="20" t="s">
        <v>10</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16</v>
      </c>
      <c r="J19" s="411"/>
      <c r="K19" s="411"/>
      <c r="L19" s="22" t="s">
        <v>17</v>
      </c>
      <c r="M19" s="21" t="s">
        <v>17</v>
      </c>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t="s">
        <v>17</v>
      </c>
      <c r="M30" s="21" t="s">
        <v>17</v>
      </c>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t="s">
        <v>16</v>
      </c>
      <c r="N95" s="242" t="s">
        <v>16</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60</v>
      </c>
      <c r="M108" s="190">
        <v>60</v>
      </c>
      <c r="N108" s="190">
        <v>60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60</v>
      </c>
      <c r="M109" s="190">
        <v>60</v>
      </c>
      <c r="N109" s="190">
        <v>60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58</v>
      </c>
      <c r="M111" s="190">
        <v>58</v>
      </c>
      <c r="N111" s="190">
        <v>58</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58</v>
      </c>
      <c r="M112" s="190">
        <v>58</v>
      </c>
      <c r="N112" s="190">
        <v>58</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60</v>
      </c>
      <c r="M114" s="190">
        <v>60</v>
      </c>
      <c r="N114" s="190">
        <v>60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60</v>
      </c>
      <c r="M116" s="190">
        <v>60</v>
      </c>
      <c r="N116" s="190">
        <v>60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10</v>
      </c>
      <c r="M117" s="189" t="s">
        <v>10</v>
      </c>
      <c r="N117" s="189" t="s">
        <v>10</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t="s">
        <v>102</v>
      </c>
      <c r="N125" s="245" t="s">
        <v>102</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v>
      </c>
      <c r="M126" s="245" t="s">
        <v>10</v>
      </c>
      <c r="N126" s="245" t="s">
        <v>10</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10</v>
      </c>
      <c r="M127" s="245" t="s">
        <v>10</v>
      </c>
      <c r="N127" s="245" t="s">
        <v>10</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10</v>
      </c>
      <c r="M128" s="245" t="s">
        <v>10</v>
      </c>
      <c r="N128" s="245" t="s">
        <v>10</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t="s">
        <v>111</v>
      </c>
      <c r="N136" s="245" t="s">
        <v>111</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60</v>
      </c>
      <c r="M137" s="245">
        <v>60</v>
      </c>
      <c r="N137" s="245">
        <v>60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10</v>
      </c>
      <c r="M138" s="245" t="s">
        <v>10</v>
      </c>
      <c r="N138" s="245" t="s">
        <v>10</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10</v>
      </c>
      <c r="M140" s="245" t="s">
        <v>10</v>
      </c>
      <c r="N140" s="245" t="s">
        <v>10</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2.5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0.3</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22</v>
      </c>
      <c r="M193" s="247">
        <v>21</v>
      </c>
      <c r="N193" s="247">
        <v>20</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1.1</v>
      </c>
      <c r="M194" s="246">
        <v>2.4</v>
      </c>
      <c r="N194" s="246">
        <v>1.9</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0</v>
      </c>
      <c r="M195" s="247">
        <v>0</v>
      </c>
      <c r="N195" s="247">
        <v>1</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14</v>
      </c>
      <c r="M197" s="247">
        <v>12</v>
      </c>
      <c r="N197" s="247">
        <v>9</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0</v>
      </c>
      <c r="M198" s="246">
        <v>3.2</v>
      </c>
      <c r="N198" s="246">
        <v>3.6</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23</v>
      </c>
      <c r="M201" s="247">
        <v>23</v>
      </c>
      <c r="N201" s="247">
        <v>26</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9</v>
      </c>
      <c r="M203" s="247">
        <v>10</v>
      </c>
      <c r="N203" s="247">
        <v>9</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6</v>
      </c>
      <c r="M205" s="247">
        <v>6</v>
      </c>
      <c r="N205" s="247">
        <v>3</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1</v>
      </c>
      <c r="M207" s="247">
        <v>1</v>
      </c>
      <c r="N207" s="247">
        <v>1</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v>0</v>
      </c>
      <c r="N208" s="246">
        <v>0.8</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3</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1</v>
      </c>
      <c r="M215" s="247">
        <v>1</v>
      </c>
      <c r="N215" s="247">
        <v>1</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4</v>
      </c>
      <c r="N223" s="272">
        <v>0</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0</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0</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0</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206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207</v>
      </c>
      <c r="B253" s="118"/>
      <c r="C253" s="373" t="s">
        <v>208</v>
      </c>
      <c r="D253" s="373"/>
      <c r="E253" s="373"/>
      <c r="F253" s="316"/>
      <c r="G253" s="374" t="s">
        <v>156</v>
      </c>
      <c r="H253" s="211" t="s">
        <v>209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207</v>
      </c>
      <c r="B254" s="118"/>
      <c r="C254" s="374"/>
      <c r="D254" s="374"/>
      <c r="E254" s="374"/>
      <c r="F254" s="375"/>
      <c r="G254" s="374"/>
      <c r="H254" s="211" t="s">
        <v>210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211</v>
      </c>
      <c r="B255" s="118"/>
      <c r="C255" s="374"/>
      <c r="D255" s="374"/>
      <c r="E255" s="374"/>
      <c r="F255" s="375"/>
      <c r="G255" s="374" t="s">
        <v>212</v>
      </c>
      <c r="H255" s="211" t="s">
        <v>209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211</v>
      </c>
      <c r="B256" s="118"/>
      <c r="C256" s="374"/>
      <c r="D256" s="374"/>
      <c r="E256" s="374"/>
      <c r="F256" s="375"/>
      <c r="G256" s="375"/>
      <c r="H256" s="211" t="s">
        <v>210</v>
      </c>
      <c r="I256" s="342"/>
      <c r="J256" s="197">
        <v>3</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213</v>
      </c>
      <c r="B257" s="118"/>
      <c r="C257" s="374"/>
      <c r="D257" s="374"/>
      <c r="E257" s="374"/>
      <c r="F257" s="375"/>
      <c r="G257" s="374" t="s">
        <v>214</v>
      </c>
      <c r="H257" s="211" t="s">
        <v>209</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213</v>
      </c>
      <c r="B258" s="118"/>
      <c r="C258" s="374"/>
      <c r="D258" s="374"/>
      <c r="E258" s="374"/>
      <c r="F258" s="375"/>
      <c r="G258" s="375"/>
      <c r="H258" s="211" t="s">
        <v>210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215</v>
      </c>
      <c r="B259" s="118"/>
      <c r="C259" s="374"/>
      <c r="D259" s="374"/>
      <c r="E259" s="374"/>
      <c r="F259" s="375"/>
      <c r="G259" s="374" t="s">
        <v>216</v>
      </c>
      <c r="H259" s="211" t="s">
        <v>209</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215</v>
      </c>
      <c r="B260" s="118"/>
      <c r="C260" s="374"/>
      <c r="D260" s="374"/>
      <c r="E260" s="374"/>
      <c r="F260" s="375"/>
      <c r="G260" s="384"/>
      <c r="H260" s="211" t="s">
        <v>210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217</v>
      </c>
      <c r="B261" s="118"/>
      <c r="C261" s="374"/>
      <c r="D261" s="374"/>
      <c r="E261" s="374"/>
      <c r="F261" s="375"/>
      <c r="G261" s="374" t="s">
        <v>218</v>
      </c>
      <c r="H261" s="211" t="s">
        <v>209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217</v>
      </c>
      <c r="B262" s="118"/>
      <c r="C262" s="374"/>
      <c r="D262" s="374"/>
      <c r="E262" s="374"/>
      <c r="F262" s="375"/>
      <c r="G262" s="375"/>
      <c r="H262" s="211" t="s">
        <v>210</v>
      </c>
      <c r="I262" s="342"/>
      <c r="J262" s="197">
        <v>1</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219</v>
      </c>
      <c r="B263" s="118"/>
      <c r="C263" s="374"/>
      <c r="D263" s="374"/>
      <c r="E263" s="374"/>
      <c r="F263" s="375"/>
      <c r="G263" s="374" t="s">
        <v>190</v>
      </c>
      <c r="H263" s="211" t="s">
        <v>209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219</v>
      </c>
      <c r="B264" s="118"/>
      <c r="C264" s="374"/>
      <c r="D264" s="374"/>
      <c r="E264" s="374"/>
      <c r="F264" s="375"/>
      <c r="G264" s="375"/>
      <c r="H264" s="211" t="s">
        <v>210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221</v>
      </c>
      <c r="B272" s="1"/>
      <c r="C272" s="317" t="s">
        <v>222</v>
      </c>
      <c r="D272" s="319"/>
      <c r="E272" s="397" t="s">
        <v>223</v>
      </c>
      <c r="F272" s="398"/>
      <c r="G272" s="304" t="s">
        <v>224</v>
      </c>
      <c r="H272" s="306"/>
      <c r="I272" s="341" t="s">
        <v>225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226</v>
      </c>
      <c r="B273" s="118"/>
      <c r="C273" s="390"/>
      <c r="D273" s="391"/>
      <c r="E273" s="398"/>
      <c r="F273" s="398"/>
      <c r="G273" s="304" t="s">
        <v>227</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228</v>
      </c>
      <c r="B274" s="118"/>
      <c r="C274" s="390"/>
      <c r="D274" s="391"/>
      <c r="E274" s="398"/>
      <c r="F274" s="398"/>
      <c r="G274" s="304" t="s">
        <v>229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230</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231</v>
      </c>
      <c r="B276" s="118"/>
      <c r="C276" s="317" t="s">
        <v>232</v>
      </c>
      <c r="D276" s="376"/>
      <c r="E276" s="304" t="s">
        <v>233</v>
      </c>
      <c r="F276" s="305"/>
      <c r="G276" s="305"/>
      <c r="H276" s="306"/>
      <c r="I276" s="341" t="s">
        <v>234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235</v>
      </c>
      <c r="B277" s="118"/>
      <c r="C277" s="377"/>
      <c r="D277" s="378"/>
      <c r="E277" s="304" t="s">
        <v>236</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237</v>
      </c>
      <c r="B278" s="118"/>
      <c r="C278" s="379"/>
      <c r="D278" s="380"/>
      <c r="E278" s="304" t="s">
        <v>238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239</v>
      </c>
      <c r="B279" s="118"/>
      <c r="C279" s="317" t="s">
        <v>190</v>
      </c>
      <c r="D279" s="376"/>
      <c r="E279" s="304" t="s">
        <v>240</v>
      </c>
      <c r="F279" s="305"/>
      <c r="G279" s="305"/>
      <c r="H279" s="306"/>
      <c r="I279" s="98" t="s">
        <v>241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242</v>
      </c>
      <c r="B280" s="118"/>
      <c r="C280" s="377"/>
      <c r="D280" s="378"/>
      <c r="E280" s="304" t="s">
        <v>243</v>
      </c>
      <c r="F280" s="305"/>
      <c r="G280" s="305"/>
      <c r="H280" s="306"/>
      <c r="I280" s="264" t="s">
        <v>244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245</v>
      </c>
      <c r="F281" s="297"/>
      <c r="G281" s="297"/>
      <c r="H281" s="298"/>
      <c r="I281" s="280" t="s">
        <v>246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247</v>
      </c>
      <c r="B282" s="118"/>
      <c r="C282" s="377"/>
      <c r="D282" s="378"/>
      <c r="E282" s="304" t="s">
        <v>248</v>
      </c>
      <c r="F282" s="305"/>
      <c r="G282" s="305"/>
      <c r="H282" s="306"/>
      <c r="I282" s="279" t="s">
        <v>249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250</v>
      </c>
      <c r="B283" s="118"/>
      <c r="C283" s="377"/>
      <c r="D283" s="378"/>
      <c r="E283" s="304" t="s">
        <v>251</v>
      </c>
      <c r="F283" s="305"/>
      <c r="G283" s="305"/>
      <c r="H283" s="306"/>
      <c r="I283" s="98" t="s">
        <v>252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253</v>
      </c>
      <c r="B284" s="118"/>
      <c r="C284" s="377"/>
      <c r="D284" s="378"/>
      <c r="E284" s="304" t="s">
        <v>254</v>
      </c>
      <c r="F284" s="305"/>
      <c r="G284" s="305"/>
      <c r="H284" s="306"/>
      <c r="I284" s="98" t="s">
        <v>255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256</v>
      </c>
      <c r="B285" s="118"/>
      <c r="C285" s="377"/>
      <c r="D285" s="378"/>
      <c r="E285" s="304" t="s">
        <v>257</v>
      </c>
      <c r="F285" s="305"/>
      <c r="G285" s="305"/>
      <c r="H285" s="306"/>
      <c r="I285" s="98" t="s">
        <v>258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259</v>
      </c>
      <c r="B286" s="118"/>
      <c r="C286" s="377"/>
      <c r="D286" s="378"/>
      <c r="E286" s="304" t="s">
        <v>260</v>
      </c>
      <c r="F286" s="305"/>
      <c r="G286" s="305"/>
      <c r="H286" s="306"/>
      <c r="I286" s="98" t="s">
        <v>261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262</v>
      </c>
      <c r="B287" s="118"/>
      <c r="C287" s="377"/>
      <c r="D287" s="378"/>
      <c r="E287" s="296" t="s">
        <v>263</v>
      </c>
      <c r="F287" s="297"/>
      <c r="G287" s="297"/>
      <c r="H287" s="298"/>
      <c r="I287" s="103" t="s">
        <v>264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265</v>
      </c>
      <c r="B288" s="118"/>
      <c r="C288" s="377"/>
      <c r="D288" s="378"/>
      <c r="E288" s="304" t="s">
        <v>266</v>
      </c>
      <c r="F288" s="305"/>
      <c r="G288" s="305"/>
      <c r="H288" s="306"/>
      <c r="I288" s="103" t="s">
        <v>267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268</v>
      </c>
      <c r="B289" s="118"/>
      <c r="C289" s="379"/>
      <c r="D289" s="380"/>
      <c r="E289" s="296" t="s">
        <v>269</v>
      </c>
      <c r="F289" s="297"/>
      <c r="G289" s="297"/>
      <c r="H289" s="298"/>
      <c r="I289" s="103" t="s">
        <v>270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271</v>
      </c>
      <c r="D298" s="335"/>
      <c r="E298" s="335"/>
      <c r="F298" s="335"/>
      <c r="G298" s="335"/>
      <c r="H298" s="336"/>
      <c r="I298" s="326" t="s">
        <v>272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273</v>
      </c>
      <c r="B300" s="125"/>
      <c r="C300" s="385"/>
      <c r="D300" s="339"/>
      <c r="E300" s="339"/>
      <c r="F300" s="339"/>
      <c r="G300" s="339"/>
      <c r="H300" s="386"/>
      <c r="I300" s="326"/>
      <c r="J300" s="126"/>
      <c r="K300" s="82"/>
      <c r="L300" s="128" t="s">
        <v>10</v>
      </c>
      <c r="M300" s="249" t="s">
        <v>10</v>
      </c>
      <c r="N300" s="249" t="s">
        <v>10</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275</v>
      </c>
      <c r="C316" s="132"/>
      <c r="D316" s="132"/>
      <c r="E316" s="47"/>
      <c r="F316" s="47"/>
      <c r="G316" s="47"/>
      <c r="H316" s="48"/>
      <c r="I316" s="48"/>
      <c r="J316" s="50"/>
      <c r="K316" s="49"/>
      <c r="L316" s="133"/>
      <c r="M316" s="133"/>
      <c r="N316" s="133"/>
      <c r="O316" s="133"/>
      <c r="P316" s="133"/>
      <c r="Q316" s="133"/>
    </row>
    <row r="317" s="74" customFormat="1">
      <c r="A317" s="176"/>
      <c r="B317" s="36" t="s">
        <v>276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277</v>
      </c>
      <c r="B321" s="68"/>
      <c r="C321" s="371" t="s">
        <v>278</v>
      </c>
      <c r="D321" s="317" t="s">
        <v>279</v>
      </c>
      <c r="E321" s="318"/>
      <c r="F321" s="318"/>
      <c r="G321" s="318"/>
      <c r="H321" s="319"/>
      <c r="I321" s="327" t="s">
        <v>280</v>
      </c>
      <c r="J321" s="105">
        <f ref="J321:J326" t="shared" si="48">IF(SUM(L321:BS321)=0,IF(COUNTIF(L321:BS321,"未確認")&gt;0,"未確認",IF(COUNTIF(L321:BS321,"~*")&gt;0,"*",SUM(L321:BS321))),SUM(L321:BS321))</f>
        <v>0</v>
      </c>
      <c r="K321" s="66" t="str">
        <f ref="K321:K326" t="shared" si="49">IF(OR(COUNTIF(L321:BS321,"未確認")&gt;0,COUNTIF(L321:BS321,"~*")&gt;0),"※","")</f>
      </c>
      <c r="L321" s="108">
        <v>290</v>
      </c>
      <c r="M321" s="247">
        <v>254</v>
      </c>
      <c r="N321" s="247">
        <v>315</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281</v>
      </c>
      <c r="B322" s="68"/>
      <c r="C322" s="372"/>
      <c r="D322" s="381"/>
      <c r="E322" s="304" t="s">
        <v>282</v>
      </c>
      <c r="F322" s="305"/>
      <c r="G322" s="305"/>
      <c r="H322" s="306"/>
      <c r="I322" s="328"/>
      <c r="J322" s="105">
        <f t="shared" si="48"/>
        <v>0</v>
      </c>
      <c r="K322" s="66" t="str">
        <f t="shared" si="49"/>
      </c>
      <c r="L322" s="108">
        <v>290</v>
      </c>
      <c r="M322" s="247">
        <v>254</v>
      </c>
      <c r="N322" s="247">
        <v>315</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283</v>
      </c>
      <c r="B323" s="68"/>
      <c r="C323" s="372"/>
      <c r="D323" s="382"/>
      <c r="E323" s="304" t="s">
        <v>284</v>
      </c>
      <c r="F323" s="305"/>
      <c r="G323" s="305"/>
      <c r="H323" s="306"/>
      <c r="I323" s="328"/>
      <c r="J323" s="105">
        <f t="shared" si="48"/>
        <v>0</v>
      </c>
      <c r="K323" s="66" t="str">
        <f t="shared" si="49"/>
      </c>
      <c r="L323" s="108">
        <v>0</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285</v>
      </c>
      <c r="B324" s="68"/>
      <c r="C324" s="372"/>
      <c r="D324" s="383"/>
      <c r="E324" s="304" t="s">
        <v>286</v>
      </c>
      <c r="F324" s="305"/>
      <c r="G324" s="305"/>
      <c r="H324" s="306"/>
      <c r="I324" s="328"/>
      <c r="J324" s="105">
        <f t="shared" si="48"/>
        <v>0</v>
      </c>
      <c r="K324" s="66" t="str">
        <f t="shared" si="49"/>
      </c>
      <c r="L324" s="108">
        <v>0</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287</v>
      </c>
      <c r="B325" s="1"/>
      <c r="C325" s="372"/>
      <c r="D325" s="304" t="s">
        <v>288</v>
      </c>
      <c r="E325" s="305"/>
      <c r="F325" s="305"/>
      <c r="G325" s="305"/>
      <c r="H325" s="306"/>
      <c r="I325" s="328"/>
      <c r="J325" s="105">
        <f t="shared" si="48"/>
        <v>0</v>
      </c>
      <c r="K325" s="66" t="str">
        <f t="shared" si="49"/>
      </c>
      <c r="L325" s="108">
        <v>18400</v>
      </c>
      <c r="M325" s="247">
        <v>17706</v>
      </c>
      <c r="N325" s="247">
        <v>19137</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289</v>
      </c>
      <c r="B326" s="96"/>
      <c r="C326" s="372"/>
      <c r="D326" s="304" t="s">
        <v>290</v>
      </c>
      <c r="E326" s="305"/>
      <c r="F326" s="305"/>
      <c r="G326" s="305"/>
      <c r="H326" s="306"/>
      <c r="I326" s="329"/>
      <c r="J326" s="105">
        <f t="shared" si="48"/>
        <v>0</v>
      </c>
      <c r="K326" s="66" t="str">
        <f t="shared" si="49"/>
      </c>
      <c r="L326" s="108">
        <v>289</v>
      </c>
      <c r="M326" s="247">
        <v>250</v>
      </c>
      <c r="N326" s="247">
        <v>317</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292</v>
      </c>
      <c r="B334" s="96"/>
      <c r="C334" s="371" t="s">
        <v>278</v>
      </c>
      <c r="D334" s="304" t="s">
        <v>279</v>
      </c>
      <c r="E334" s="305"/>
      <c r="F334" s="305"/>
      <c r="G334" s="305"/>
      <c r="H334" s="306"/>
      <c r="I334" s="327" t="s">
        <v>293</v>
      </c>
      <c r="J334" s="105">
        <f>IF(SUM(L334:BS334)=0,IF(COUNTIF(L334:BS334,"未確認")&gt;0,"未確認",IF(COUNTIF(L334:BS334,"~*")&gt;0,"*",SUM(L334:BS334))),SUM(L334:BS334))</f>
        <v>0</v>
      </c>
      <c r="K334" s="66" t="str">
        <f>IF(OR(COUNTIF(L334:BS334,"未確認")&gt;0,COUNTIF(L334:BS334,"~*")&gt;0),"※","")</f>
      </c>
      <c r="L334" s="108">
        <v>290</v>
      </c>
      <c r="M334" s="247">
        <v>254</v>
      </c>
      <c r="N334" s="247">
        <v>315</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294</v>
      </c>
      <c r="B335" s="96"/>
      <c r="C335" s="371"/>
      <c r="D335" s="394" t="s">
        <v>295</v>
      </c>
      <c r="E335" s="392" t="s">
        <v>296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v>0</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297</v>
      </c>
      <c r="B336" s="96"/>
      <c r="C336" s="371"/>
      <c r="D336" s="371"/>
      <c r="E336" s="304" t="s">
        <v>298</v>
      </c>
      <c r="F336" s="305"/>
      <c r="G336" s="305"/>
      <c r="H336" s="306"/>
      <c r="I336" s="366"/>
      <c r="J336" s="105">
        <f t="shared" si="52"/>
        <v>0</v>
      </c>
      <c r="K336" s="66" t="str">
        <f t="shared" si="53"/>
      </c>
      <c r="L336" s="108">
        <v>0</v>
      </c>
      <c r="M336" s="247">
        <v>0</v>
      </c>
      <c r="N336" s="247">
        <v>0</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299</v>
      </c>
      <c r="B337" s="96"/>
      <c r="C337" s="371"/>
      <c r="D337" s="371"/>
      <c r="E337" s="304" t="s">
        <v>300</v>
      </c>
      <c r="F337" s="305"/>
      <c r="G337" s="305"/>
      <c r="H337" s="306"/>
      <c r="I337" s="366"/>
      <c r="J337" s="105">
        <f t="shared" si="52"/>
        <v>0</v>
      </c>
      <c r="K337" s="66" t="str">
        <f t="shared" si="53"/>
      </c>
      <c r="L337" s="108">
        <v>290</v>
      </c>
      <c r="M337" s="247">
        <v>254</v>
      </c>
      <c r="N337" s="247">
        <v>315</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301</v>
      </c>
      <c r="B338" s="96"/>
      <c r="C338" s="371"/>
      <c r="D338" s="371"/>
      <c r="E338" s="296" t="s">
        <v>302</v>
      </c>
      <c r="F338" s="297"/>
      <c r="G338" s="297"/>
      <c r="H338" s="298"/>
      <c r="I338" s="366"/>
      <c r="J338" s="105">
        <f t="shared" si="52"/>
        <v>0</v>
      </c>
      <c r="K338" s="66" t="str">
        <f t="shared" si="53"/>
      </c>
      <c r="L338" s="108">
        <v>0</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303</v>
      </c>
      <c r="B339" s="96"/>
      <c r="C339" s="371"/>
      <c r="D339" s="371"/>
      <c r="E339" s="296" t="s">
        <v>304</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305</v>
      </c>
      <c r="B340" s="96"/>
      <c r="C340" s="371"/>
      <c r="D340" s="371"/>
      <c r="E340" s="304" t="s">
        <v>306</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307</v>
      </c>
      <c r="B341" s="96"/>
      <c r="C341" s="371"/>
      <c r="D341" s="395"/>
      <c r="E341" s="317" t="s">
        <v>190</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308</v>
      </c>
      <c r="B342" s="96"/>
      <c r="C342" s="371"/>
      <c r="D342" s="304" t="s">
        <v>290</v>
      </c>
      <c r="E342" s="305"/>
      <c r="F342" s="305"/>
      <c r="G342" s="305"/>
      <c r="H342" s="306"/>
      <c r="I342" s="366"/>
      <c r="J342" s="105">
        <f t="shared" si="52"/>
        <v>0</v>
      </c>
      <c r="K342" s="66" t="str">
        <f t="shared" si="53"/>
      </c>
      <c r="L342" s="108">
        <v>289</v>
      </c>
      <c r="M342" s="247">
        <v>250</v>
      </c>
      <c r="N342" s="247">
        <v>317</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309</v>
      </c>
      <c r="B343" s="96"/>
      <c r="C343" s="371"/>
      <c r="D343" s="394" t="s">
        <v>310</v>
      </c>
      <c r="E343" s="392" t="s">
        <v>311</v>
      </c>
      <c r="F343" s="396"/>
      <c r="G343" s="396"/>
      <c r="H343" s="393"/>
      <c r="I343" s="366"/>
      <c r="J343" s="105">
        <f t="shared" si="52"/>
        <v>0</v>
      </c>
      <c r="K343" s="66" t="str">
        <f t="shared" si="53"/>
      </c>
      <c r="L343" s="108">
        <v>0</v>
      </c>
      <c r="M343" s="247">
        <v>0</v>
      </c>
      <c r="N343" s="247">
        <v>0</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312</v>
      </c>
      <c r="B344" s="96"/>
      <c r="C344" s="371"/>
      <c r="D344" s="371"/>
      <c r="E344" s="304" t="s">
        <v>313</v>
      </c>
      <c r="F344" s="305"/>
      <c r="G344" s="305"/>
      <c r="H344" s="306"/>
      <c r="I344" s="366"/>
      <c r="J344" s="105">
        <f t="shared" si="52"/>
        <v>0</v>
      </c>
      <c r="K344" s="66" t="str">
        <f t="shared" si="53"/>
      </c>
      <c r="L344" s="108">
        <v>270</v>
      </c>
      <c r="M344" s="247">
        <v>232</v>
      </c>
      <c r="N344" s="247">
        <v>299</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314</v>
      </c>
      <c r="B345" s="96"/>
      <c r="C345" s="371"/>
      <c r="D345" s="371"/>
      <c r="E345" s="304" t="s">
        <v>315</v>
      </c>
      <c r="F345" s="305"/>
      <c r="G345" s="305"/>
      <c r="H345" s="306"/>
      <c r="I345" s="366"/>
      <c r="J345" s="105">
        <f t="shared" si="52"/>
        <v>0</v>
      </c>
      <c r="K345" s="66" t="str">
        <f t="shared" si="53"/>
      </c>
      <c r="L345" s="108">
        <v>0</v>
      </c>
      <c r="M345" s="247">
        <v>0</v>
      </c>
      <c r="N345" s="247">
        <v>0</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316</v>
      </c>
      <c r="B346" s="96"/>
      <c r="C346" s="371"/>
      <c r="D346" s="371"/>
      <c r="E346" s="304" t="s">
        <v>317</v>
      </c>
      <c r="F346" s="305"/>
      <c r="G346" s="305"/>
      <c r="H346" s="306"/>
      <c r="I346" s="366"/>
      <c r="J346" s="105">
        <f t="shared" si="52"/>
        <v>0</v>
      </c>
      <c r="K346" s="66" t="str">
        <f t="shared" si="53"/>
      </c>
      <c r="L346" s="108">
        <v>16</v>
      </c>
      <c r="M346" s="247">
        <v>16</v>
      </c>
      <c r="N346" s="247">
        <v>16</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318</v>
      </c>
      <c r="B347" s="96"/>
      <c r="C347" s="371"/>
      <c r="D347" s="371"/>
      <c r="E347" s="304" t="s">
        <v>319</v>
      </c>
      <c r="F347" s="305"/>
      <c r="G347" s="305"/>
      <c r="H347" s="306"/>
      <c r="I347" s="366"/>
      <c r="J347" s="105">
        <f t="shared" si="52"/>
        <v>0</v>
      </c>
      <c r="K347" s="66" t="str">
        <f t="shared" si="53"/>
      </c>
      <c r="L347" s="108">
        <v>0</v>
      </c>
      <c r="M347" s="247">
        <v>0</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320</v>
      </c>
      <c r="B348" s="96"/>
      <c r="C348" s="371"/>
      <c r="D348" s="371"/>
      <c r="E348" s="296" t="s">
        <v>321</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322</v>
      </c>
      <c r="B349" s="96"/>
      <c r="C349" s="371"/>
      <c r="D349" s="371"/>
      <c r="E349" s="304" t="s">
        <v>323</v>
      </c>
      <c r="F349" s="305"/>
      <c r="G349" s="305"/>
      <c r="H349" s="306"/>
      <c r="I349" s="366"/>
      <c r="J349" s="105">
        <f t="shared" si="52"/>
        <v>0</v>
      </c>
      <c r="K349" s="66" t="str">
        <f t="shared" si="53"/>
      </c>
      <c r="L349" s="108">
        <v>0</v>
      </c>
      <c r="M349" s="247">
        <v>0</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324</v>
      </c>
      <c r="B350" s="96"/>
      <c r="C350" s="371"/>
      <c r="D350" s="371"/>
      <c r="E350" s="304" t="s">
        <v>325</v>
      </c>
      <c r="F350" s="305"/>
      <c r="G350" s="305"/>
      <c r="H350" s="306"/>
      <c r="I350" s="366"/>
      <c r="J350" s="105">
        <f t="shared" si="52"/>
        <v>0</v>
      </c>
      <c r="K350" s="66" t="str">
        <f t="shared" si="53"/>
      </c>
      <c r="L350" s="108">
        <v>1</v>
      </c>
      <c r="M350" s="247">
        <v>0</v>
      </c>
      <c r="N350" s="247">
        <v>0</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326</v>
      </c>
      <c r="B351" s="96"/>
      <c r="C351" s="371"/>
      <c r="D351" s="371"/>
      <c r="E351" s="304" t="s">
        <v>190</v>
      </c>
      <c r="F351" s="305"/>
      <c r="G351" s="305"/>
      <c r="H351" s="306"/>
      <c r="I351" s="367"/>
      <c r="J351" s="105">
        <f t="shared" si="52"/>
        <v>0</v>
      </c>
      <c r="K351" s="66" t="str">
        <f t="shared" si="53"/>
      </c>
      <c r="L351" s="108">
        <v>2</v>
      </c>
      <c r="M351" s="247">
        <v>2</v>
      </c>
      <c r="N351" s="247">
        <v>2</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328</v>
      </c>
      <c r="B359" s="96"/>
      <c r="C359" s="317" t="s">
        <v>329</v>
      </c>
      <c r="D359" s="318"/>
      <c r="E359" s="318"/>
      <c r="F359" s="318"/>
      <c r="G359" s="318"/>
      <c r="H359" s="319"/>
      <c r="I359" s="327" t="s">
        <v>330</v>
      </c>
      <c r="J359" s="142">
        <f>IF(SUM(L359:BS359)=0,IF(COUNTIF(L359:BS359,"未確認")&gt;0,"未確認",IF(COUNTIF(L359:BS359,"~*")&gt;0,"*",SUM(L359:BS359))),SUM(L359:BS359))</f>
        <v>0</v>
      </c>
      <c r="K359" s="143" t="str">
        <f>IF(OR(COUNTIF(L359:BS359,"未確認")&gt;0,COUNTIF(L359:BS359,"~*")&gt;0),"※","")</f>
      </c>
      <c r="L359" s="108">
        <v>289</v>
      </c>
      <c r="M359" s="247">
        <v>250</v>
      </c>
      <c r="N359" s="247">
        <v>317</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331</v>
      </c>
      <c r="B360" s="96"/>
      <c r="C360" s="138"/>
      <c r="D360" s="139"/>
      <c r="E360" s="323" t="s">
        <v>332</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0</v>
      </c>
      <c r="N360" s="247">
        <v>0</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333</v>
      </c>
      <c r="B361" s="96"/>
      <c r="C361" s="138"/>
      <c r="D361" s="139"/>
      <c r="E361" s="323" t="s">
        <v>334</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335</v>
      </c>
      <c r="B362" s="96"/>
      <c r="C362" s="138"/>
      <c r="D362" s="139"/>
      <c r="E362" s="323" t="s">
        <v>336</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337</v>
      </c>
      <c r="B363" s="1"/>
      <c r="C363" s="140"/>
      <c r="D363" s="141"/>
      <c r="E363" s="368" t="s">
        <v>338</v>
      </c>
      <c r="F363" s="369"/>
      <c r="G363" s="369"/>
      <c r="H363" s="370"/>
      <c r="I363" s="367"/>
      <c r="J363" s="142">
        <f>IF(SUM(L363:BS363)=0,IF(COUNTIF(L363:BS363,"未確認")&gt;0,"未確認",IF(COUNTIF(L363:BS363,"~*")&gt;0,"*",SUM(L363:BS363))),SUM(L363:BS363))</f>
        <v>0</v>
      </c>
      <c r="K363" s="143" t="str">
        <f>IF(OR(COUNTIF(L363:BS363,"未確認")&gt;0,COUNTIF(L363:BS363,"~*")&gt;0),"※","")</f>
      </c>
      <c r="L363" s="108">
        <v>289</v>
      </c>
      <c r="M363" s="247">
        <v>250</v>
      </c>
      <c r="N363" s="247">
        <v>317</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339</v>
      </c>
      <c r="C367" s="85"/>
      <c r="D367" s="85"/>
      <c r="E367" s="85"/>
      <c r="F367" s="85"/>
      <c r="G367" s="85"/>
      <c r="H367" s="10"/>
      <c r="I367" s="10"/>
      <c r="J367" s="51"/>
      <c r="K367" s="24"/>
      <c r="L367" s="86"/>
      <c r="M367" s="86"/>
      <c r="N367" s="86"/>
      <c r="O367" s="86"/>
      <c r="P367" s="86"/>
      <c r="Q367" s="86"/>
    </row>
    <row r="368" s="74" customFormat="1">
      <c r="A368" s="176"/>
      <c r="B368" s="96" t="s">
        <v>340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341</v>
      </c>
      <c r="B372" s="96"/>
      <c r="C372" s="320" t="s">
        <v>342</v>
      </c>
      <c r="D372" s="321"/>
      <c r="E372" s="321"/>
      <c r="F372" s="321"/>
      <c r="G372" s="321"/>
      <c r="H372" s="322"/>
      <c r="I372" s="327" t="s">
        <v>343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344</v>
      </c>
      <c r="B373" s="96"/>
      <c r="C373" s="138"/>
      <c r="D373" s="146"/>
      <c r="E373" s="304" t="s">
        <v>345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346</v>
      </c>
      <c r="B374" s="96"/>
      <c r="C374" s="140"/>
      <c r="D374" s="147"/>
      <c r="E374" s="304" t="s">
        <v>347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348</v>
      </c>
      <c r="B375" s="96"/>
      <c r="C375" s="363" t="s">
        <v>349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350</v>
      </c>
      <c r="B376" s="96"/>
      <c r="C376" s="138"/>
      <c r="D376" s="146"/>
      <c r="E376" s="304" t="s">
        <v>351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352</v>
      </c>
      <c r="B377" s="96"/>
      <c r="C377" s="140"/>
      <c r="D377" s="147"/>
      <c r="E377" s="304" t="s">
        <v>353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354</v>
      </c>
      <c r="C392" s="149"/>
      <c r="D392" s="47"/>
      <c r="E392" s="47"/>
      <c r="F392" s="47"/>
      <c r="G392" s="47"/>
      <c r="H392" s="48"/>
      <c r="I392" s="48"/>
      <c r="J392" s="50"/>
      <c r="K392" s="49"/>
      <c r="L392" s="133"/>
      <c r="M392" s="133"/>
      <c r="N392" s="133"/>
      <c r="O392" s="133"/>
      <c r="P392" s="133"/>
      <c r="Q392" s="133"/>
    </row>
    <row r="393" s="74" customFormat="1">
      <c r="A393" s="176"/>
      <c r="B393" s="14" t="s">
        <v>355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10</v>
      </c>
      <c r="M396" s="291" t="s">
        <v>10</v>
      </c>
      <c r="N396" s="59" t="s">
        <v>10</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356</v>
      </c>
      <c r="D397" s="297"/>
      <c r="E397" s="297"/>
      <c r="F397" s="297"/>
      <c r="G397" s="297"/>
      <c r="H397" s="298"/>
      <c r="I397" s="341" t="s">
        <v>357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358</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359</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360</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361</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362</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363</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364</v>
      </c>
      <c r="D404" s="297"/>
      <c r="E404" s="297"/>
      <c r="F404" s="297"/>
      <c r="G404" s="297"/>
      <c r="H404" s="298"/>
      <c r="I404" s="361"/>
      <c r="J404" s="193" t="str">
        <f t="shared" si="61"/>
        <v>未確認</v>
      </c>
      <c r="K404" s="276" t="str">
        <f t="shared" si="62"/>
        <v>※</v>
      </c>
      <c r="L404" s="277">
        <v>0</v>
      </c>
      <c r="M404" s="251" t="s">
        <v>365</v>
      </c>
      <c r="N404" s="251" t="s">
        <v>365</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366</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367</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368</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369</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370</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379</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380</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381</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382</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384</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385</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386</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387</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388</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390</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391</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392</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393</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394</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395</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396</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397</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398</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399</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400</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401</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402</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403</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827</v>
      </c>
      <c r="M445" s="251">
        <v>789</v>
      </c>
      <c r="N445" s="251">
        <v>883</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412</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417</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422</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423</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424</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425</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426</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427</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428</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429</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430</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431</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432</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v>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t="s">
        <v>365</v>
      </c>
      <c r="M519" s="251" t="s">
        <v>365</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365</v>
      </c>
      <c r="M548" s="251">
        <v>213</v>
      </c>
      <c r="N548" s="251" t="s">
        <v>365</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10</v>
      </c>
      <c r="M575" s="258" t="s">
        <v>10</v>
      </c>
      <c r="N575" s="258" t="s">
        <v>10</v>
      </c>
      <c r="O575" s="258" t="s">
        <v>10</v>
      </c>
      <c r="P575" s="258" t="s">
        <v>10</v>
      </c>
      <c r="Q575" s="258" t="s">
        <v>10</v>
      </c>
      <c r="R575" s="258" t="s">
        <v>10</v>
      </c>
      <c r="S575" s="258" t="s">
        <v>10</v>
      </c>
      <c r="T575" s="258" t="s">
        <v>10</v>
      </c>
      <c r="U575" s="258" t="s">
        <v>10</v>
      </c>
      <c r="V575" s="258" t="s">
        <v>10</v>
      </c>
      <c r="W575" s="258" t="s">
        <v>10</v>
      </c>
      <c r="X575" s="258" t="s">
        <v>10</v>
      </c>
      <c r="Y575" s="258" t="s">
        <v>10</v>
      </c>
      <c r="Z575" s="258" t="s">
        <v>10</v>
      </c>
      <c r="AA575" s="258" t="s">
        <v>10</v>
      </c>
      <c r="AB575" s="258" t="s">
        <v>10</v>
      </c>
      <c r="AC575" s="258" t="s">
        <v>10</v>
      </c>
      <c r="AD575" s="258" t="s">
        <v>10</v>
      </c>
      <c r="AE575" s="258" t="s">
        <v>10</v>
      </c>
      <c r="AF575" s="258" t="s">
        <v>10</v>
      </c>
      <c r="AG575" s="258" t="s">
        <v>10</v>
      </c>
      <c r="AH575" s="258" t="s">
        <v>10</v>
      </c>
      <c r="AI575" s="258" t="s">
        <v>10</v>
      </c>
      <c r="AJ575" s="258" t="s">
        <v>10</v>
      </c>
      <c r="AK575" s="258" t="s">
        <v>10</v>
      </c>
      <c r="AL575" s="258" t="s">
        <v>10</v>
      </c>
      <c r="AM575" s="258" t="s">
        <v>10</v>
      </c>
      <c r="AN575" s="258" t="s">
        <v>10</v>
      </c>
      <c r="AO575" s="258" t="s">
        <v>10</v>
      </c>
      <c r="AP575" s="258" t="s">
        <v>10</v>
      </c>
      <c r="AQ575" s="258" t="s">
        <v>10</v>
      </c>
      <c r="AR575" s="258" t="s">
        <v>10</v>
      </c>
      <c r="AS575" s="258" t="s">
        <v>10</v>
      </c>
      <c r="AT575" s="258" t="s">
        <v>10</v>
      </c>
      <c r="AU575" s="258" t="s">
        <v>10</v>
      </c>
      <c r="AV575" s="258" t="s">
        <v>10</v>
      </c>
      <c r="AW575" s="258" t="s">
        <v>10</v>
      </c>
      <c r="AX575" s="258" t="s">
        <v>10</v>
      </c>
      <c r="AY575" s="258" t="s">
        <v>10</v>
      </c>
      <c r="AZ575" s="258" t="s">
        <v>10</v>
      </c>
      <c r="BA575" s="258" t="s">
        <v>10</v>
      </c>
      <c r="BB575" s="258" t="s">
        <v>10</v>
      </c>
      <c r="BC575" s="258" t="s">
        <v>10</v>
      </c>
      <c r="BD575" s="258" t="s">
        <v>10</v>
      </c>
      <c r="BE575" s="258" t="s">
        <v>10</v>
      </c>
      <c r="BF575" s="258" t="s">
        <v>10</v>
      </c>
      <c r="BG575" s="258" t="s">
        <v>10</v>
      </c>
      <c r="BH575" s="258" t="s">
        <v>10</v>
      </c>
      <c r="BI575" s="258" t="s">
        <v>10</v>
      </c>
      <c r="BJ575" s="258" t="s">
        <v>10</v>
      </c>
      <c r="BK575" s="258" t="s">
        <v>10</v>
      </c>
      <c r="BL575" s="258" t="s">
        <v>10</v>
      </c>
      <c r="BM575" s="258" t="s">
        <v>10</v>
      </c>
      <c r="BN575" s="258" t="s">
        <v>10</v>
      </c>
      <c r="BO575" s="258" t="s">
        <v>10</v>
      </c>
      <c r="BP575" s="258" t="s">
        <v>10</v>
      </c>
      <c r="BQ575" s="258" t="s">
        <v>10</v>
      </c>
      <c r="BR575" s="258" t="s">
        <v>10</v>
      </c>
      <c r="BS575" s="258" t="s">
        <v>10</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t="s">
        <v>365</v>
      </c>
      <c r="M607" s="251" t="s">
        <v>365</v>
      </c>
      <c r="N607" s="251" t="s">
        <v>365</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214</v>
      </c>
      <c r="M629" s="251" t="s">
        <v>365</v>
      </c>
      <c r="N629" s="251">
        <v>258</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0</v>
      </c>
      <c r="M635" s="251">
        <v>0</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v>0</v>
      </c>
      <c r="M639" s="251">
        <v>0</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v>0</v>
      </c>
      <c r="M650" s="251">
        <v>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v>0</v>
      </c>
      <c r="M651" s="251" t="s">
        <v>365</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0</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821</v>
      </c>
      <c r="M664" s="251">
        <v>775</v>
      </c>
      <c r="N664" s="251">
        <v>881</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v>363</v>
      </c>
      <c r="M666" s="251">
        <v>458</v>
      </c>
      <c r="N666" s="251">
        <v>266</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t="s">
        <v>365</v>
      </c>
      <c r="M667" s="251" t="s">
        <v>365</v>
      </c>
      <c r="N667" s="251" t="s">
        <v>365</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v>365</v>
      </c>
      <c r="M668" s="251">
        <v>291</v>
      </c>
      <c r="N668" s="251">
        <v>565</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t="s">
        <v>365</v>
      </c>
      <c r="M673" s="251" t="s">
        <v>365</v>
      </c>
      <c r="N673" s="251">
        <v>288</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t="s">
        <v>365</v>
      </c>
      <c r="M675" s="251" t="s">
        <v>365</v>
      </c>
      <c r="N675" s="251" t="s">
        <v>365</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0</v>
      </c>
      <c r="M676" s="251">
        <v>0</v>
      </c>
      <c r="N676" s="251">
        <v>0</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780</v>
      </c>
      <c r="M685" s="245" t="s">
        <v>780</v>
      </c>
      <c r="N685" s="245" t="s">
        <v>780</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7</v>
      </c>
      <c r="M687" s="245">
        <v>6.8</v>
      </c>
      <c r="N687" s="245">
        <v>6.7</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v>289</v>
      </c>
      <c r="M688" s="245">
        <v>250</v>
      </c>
      <c r="N688" s="245">
        <v>317</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137</v>
      </c>
      <c r="M693" s="245">
        <v>137</v>
      </c>
      <c r="N693" s="245">
        <v>158</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104</v>
      </c>
      <c r="M694" s="245">
        <v>103</v>
      </c>
      <c r="N694" s="245">
        <v>108</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142</v>
      </c>
      <c r="M695" s="245">
        <v>143</v>
      </c>
      <c r="N695" s="245">
        <v>158</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111</v>
      </c>
      <c r="M696" s="245">
        <v>107</v>
      </c>
      <c r="N696" s="245">
        <v>114</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145</v>
      </c>
      <c r="M697" s="245">
        <v>127</v>
      </c>
      <c r="N697" s="245">
        <v>153</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114</v>
      </c>
      <c r="M698" s="245">
        <v>95</v>
      </c>
      <c r="N698" s="245">
        <v>115</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146</v>
      </c>
      <c r="M699" s="245">
        <v>117</v>
      </c>
      <c r="N699" s="245">
        <v>146</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113</v>
      </c>
      <c r="M700" s="245">
        <v>90</v>
      </c>
      <c r="N700" s="245">
        <v>108</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51.3</v>
      </c>
      <c r="M701" s="245">
        <v>49</v>
      </c>
      <c r="N701" s="245">
        <v>46.3</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55.7</v>
      </c>
      <c r="M702" s="245">
        <v>52.4</v>
      </c>
      <c r="N702" s="245">
        <v>52</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57.2</v>
      </c>
      <c r="M703" s="245">
        <v>53.3</v>
      </c>
      <c r="N703" s="245">
        <v>51.6</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57.2</v>
      </c>
      <c r="M704" s="245">
        <v>52.8</v>
      </c>
      <c r="N704" s="245">
        <v>48.3</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t="s">
        <v>365</v>
      </c>
      <c r="M722" s="251" t="s">
        <v>365</v>
      </c>
      <c r="N722" s="251" t="s">
        <v>365</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