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C:\Users\m088126\Desktop\変更届HP修正（R3.1)準備\"/>
    </mc:Choice>
  </mc:AlternateContent>
  <xr:revisionPtr revIDLastSave="0" documentId="13_ncr:1_{5671ADD3-F093-4437-96E5-43C9C9744AC1}" xr6:coauthVersionLast="36" xr6:coauthVersionMax="36" xr10:uidLastSave="{00000000-0000-0000-0000-000000000000}"/>
  <bookViews>
    <workbookView xWindow="120" yWindow="45" windowWidth="20340" windowHeight="7650" xr2:uid="{00000000-000D-0000-FFFF-FFFF00000000}"/>
  </bookViews>
  <sheets>
    <sheet name="チェックシート" sheetId="2" r:id="rId1"/>
    <sheet name="参考　８（１）該当の場合" sheetId="3" r:id="rId2"/>
    <sheet name="参考　８（２）該当の場合①" sheetId="6" r:id="rId3"/>
    <sheet name="参考　８（２）該当の場合②" sheetId="7" r:id="rId4"/>
    <sheet name="参考　非該当の場合" sheetId="8" r:id="rId5"/>
  </sheets>
  <definedNames>
    <definedName name="_xlnm.Print_Area" localSheetId="0">チェックシート!$A$1:$L$61</definedName>
    <definedName name="_xlnm.Print_Area" localSheetId="1">'参考　８（１）該当の場合'!$A$1:$L$60</definedName>
    <definedName name="_xlnm.Print_Area" localSheetId="2">'参考　８（２）該当の場合①'!$A$1:$L$60</definedName>
    <definedName name="_xlnm.Print_Area" localSheetId="3">'参考　８（２）該当の場合②'!$A$1:$L$60</definedName>
    <definedName name="_xlnm.Print_Area" localSheetId="4">'参考　非該当の場合'!$A$1:$L$60</definedName>
    <definedName name="_xlnm.Print_Titles" localSheetId="0">チェックシート!$20:$20</definedName>
    <definedName name="_xlnm.Print_Titles" localSheetId="1">'参考　８（１）該当の場合'!$20:$20</definedName>
    <definedName name="_xlnm.Print_Titles" localSheetId="2">'参考　８（２）該当の場合①'!$20:$20</definedName>
    <definedName name="_xlnm.Print_Titles" localSheetId="3">'参考　８（２）該当の場合②'!$20:$20</definedName>
    <definedName name="_xlnm.Print_Titles" localSheetId="4">'参考　非該当の場合'!$20:$20</definedName>
  </definedNames>
  <calcPr calcId="191029"/>
</workbook>
</file>

<file path=xl/calcChain.xml><?xml version="1.0" encoding="utf-8"?>
<calcChain xmlns="http://schemas.openxmlformats.org/spreadsheetml/2006/main">
  <c r="N17" i="8" l="1"/>
  <c r="N16" i="8"/>
  <c r="N15" i="8"/>
  <c r="N14" i="8"/>
  <c r="N13" i="8"/>
  <c r="N17" i="7"/>
  <c r="N16" i="7"/>
  <c r="N15" i="7"/>
  <c r="N14" i="7"/>
  <c r="N13" i="7"/>
  <c r="N17" i="6"/>
  <c r="N16" i="6"/>
  <c r="N15" i="6"/>
  <c r="N14" i="6"/>
  <c r="N13" i="6"/>
  <c r="N17" i="3"/>
  <c r="N16" i="3"/>
  <c r="N15" i="3"/>
  <c r="N14" i="3"/>
  <c r="N13" i="3"/>
  <c r="N17" i="2"/>
  <c r="N16" i="2"/>
  <c r="N15" i="2"/>
  <c r="N13" i="2"/>
  <c r="N14" i="2"/>
  <c r="S50" i="8" l="1"/>
  <c r="U56" i="8" s="1"/>
  <c r="L43" i="8"/>
  <c r="S43" i="8" s="1"/>
  <c r="T56" i="8" s="1"/>
  <c r="L37" i="8"/>
  <c r="S37" i="8" s="1"/>
  <c r="T55" i="8" s="1"/>
  <c r="M18" i="8"/>
  <c r="M17" i="8"/>
  <c r="O17" i="8" s="1"/>
  <c r="M16" i="8"/>
  <c r="M15" i="8"/>
  <c r="O15" i="8" s="1"/>
  <c r="M14" i="8"/>
  <c r="O14" i="8" s="1"/>
  <c r="M13" i="8"/>
  <c r="O13" i="8" s="1"/>
  <c r="S50" i="7"/>
  <c r="U56" i="7" s="1"/>
  <c r="L43" i="7"/>
  <c r="S43" i="7" s="1"/>
  <c r="T56" i="7" s="1"/>
  <c r="L37" i="7"/>
  <c r="S37" i="7" s="1"/>
  <c r="T55" i="7" s="1"/>
  <c r="M18" i="7"/>
  <c r="M17" i="7"/>
  <c r="O17" i="7" s="1"/>
  <c r="M16" i="7"/>
  <c r="M15" i="7"/>
  <c r="O15" i="7" s="1"/>
  <c r="M14" i="7"/>
  <c r="O14" i="7" s="1"/>
  <c r="M13" i="7"/>
  <c r="O13" i="7" s="1"/>
  <c r="S50" i="6"/>
  <c r="U56" i="6" s="1"/>
  <c r="L43" i="6"/>
  <c r="S43" i="6" s="1"/>
  <c r="T56" i="6" s="1"/>
  <c r="L37" i="6"/>
  <c r="S37" i="6" s="1"/>
  <c r="T55" i="6" s="1"/>
  <c r="M18" i="6"/>
  <c r="M17" i="6"/>
  <c r="O17" i="6" s="1"/>
  <c r="M16" i="6"/>
  <c r="O16" i="6" s="1"/>
  <c r="M15" i="6"/>
  <c r="M14" i="6"/>
  <c r="O14" i="6" s="1"/>
  <c r="M13" i="6"/>
  <c r="O13" i="6" s="1"/>
  <c r="S50" i="3"/>
  <c r="U56" i="3" s="1"/>
  <c r="L43" i="3"/>
  <c r="S43" i="3" s="1"/>
  <c r="T56" i="3" s="1"/>
  <c r="L37" i="3"/>
  <c r="S37" i="3" s="1"/>
  <c r="T55" i="3" s="1"/>
  <c r="M18" i="3"/>
  <c r="M17" i="3"/>
  <c r="O17" i="3" s="1"/>
  <c r="M16" i="3"/>
  <c r="O16" i="3" s="1"/>
  <c r="M15" i="3"/>
  <c r="O15" i="3" s="1"/>
  <c r="M14" i="3"/>
  <c r="O14" i="3" s="1"/>
  <c r="M13" i="3"/>
  <c r="S50" i="2"/>
  <c r="AX58" i="2" s="1"/>
  <c r="M18" i="2"/>
  <c r="M17" i="2"/>
  <c r="O17" i="2" s="1"/>
  <c r="M16" i="2"/>
  <c r="O16" i="2" s="1"/>
  <c r="M15" i="2"/>
  <c r="M14" i="2"/>
  <c r="M13" i="2"/>
  <c r="L43" i="2"/>
  <c r="S43" i="2" s="1"/>
  <c r="AW58" i="2" s="1"/>
  <c r="L37" i="2"/>
  <c r="S37" i="2" s="1"/>
  <c r="AW57" i="2" s="1"/>
  <c r="S15" i="6" l="1"/>
  <c r="AW74" i="2"/>
  <c r="AV74" i="2"/>
  <c r="AV73" i="2"/>
  <c r="O15" i="2"/>
  <c r="O14" i="2"/>
  <c r="O16" i="8"/>
  <c r="S16" i="8" s="1"/>
  <c r="S56" i="8" s="1"/>
  <c r="V56" i="8" s="1"/>
  <c r="O16" i="7"/>
  <c r="S15" i="7" s="1"/>
  <c r="O15" i="6"/>
  <c r="S16" i="6" s="1"/>
  <c r="S56" i="6" s="1"/>
  <c r="V56" i="6" s="1"/>
  <c r="S16" i="7"/>
  <c r="S56" i="7" s="1"/>
  <c r="V56" i="7" s="1"/>
  <c r="S55" i="6"/>
  <c r="V55" i="6" s="1"/>
  <c r="O13" i="3"/>
  <c r="O13" i="2"/>
  <c r="S15" i="8" l="1"/>
  <c r="S55" i="8" s="1"/>
  <c r="V55" i="8" s="1"/>
  <c r="S55" i="7"/>
  <c r="V55" i="7" s="1"/>
  <c r="S16" i="3"/>
  <c r="S56" i="3" s="1"/>
  <c r="V56" i="3" s="1"/>
  <c r="S15" i="3"/>
  <c r="S55" i="3" s="1"/>
  <c r="V55" i="3" s="1"/>
  <c r="S15" i="2"/>
  <c r="AV57" i="2" s="1"/>
  <c r="AY57" i="2" s="1"/>
  <c r="S16" i="2"/>
  <c r="AV58" i="2" s="1"/>
  <c r="AY58" i="2" s="1"/>
  <c r="AU74" i="2" l="1"/>
  <c r="AX74" i="2" s="1"/>
  <c r="AU73" i="2"/>
  <c r="AX7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L11" authorId="0" shapeId="0" xr:uid="{00000000-0006-0000-0000-000001000000}">
      <text>
        <r>
          <rPr>
            <sz val="9"/>
            <color indexed="81"/>
            <rFont val="ＭＳ Ｐゴシック"/>
            <family val="3"/>
            <charset val="128"/>
          </rPr>
          <t>リストより選択
　更新済（免許更新後、次回更新期限が未到来の場合）
　未更新（更新期限は到来したが、更新していない場合）
　免除等申請済（更新手続の免除手続済、更新不要の場合）
　更新期限未到来（免許取得後、１回目の更新期限がまだの場合）</t>
        </r>
      </text>
    </comment>
  </commentList>
</comments>
</file>

<file path=xl/sharedStrings.xml><?xml version="1.0" encoding="utf-8"?>
<sst xmlns="http://schemas.openxmlformats.org/spreadsheetml/2006/main" count="535" uniqueCount="74">
  <si>
    <t>前号に掲げる学校及び教員養成諸学校における教員及び事務職員に相当する者の職</t>
    <phoneticPr fontId="1"/>
  </si>
  <si>
    <t>家庭的保育事業等において児童の保育に直接従事する職員の職</t>
    <phoneticPr fontId="1"/>
  </si>
  <si>
    <t>家庭的保育事業等における事務職員の職</t>
    <phoneticPr fontId="1"/>
  </si>
  <si>
    <t>外国の官公庁における前号に準ずるものの職</t>
    <phoneticPr fontId="1"/>
  </si>
  <si>
    <t>前号に規定する職のほか、外国の学校における第1号から第3号までに掲げる者に準ずるものの職</t>
    <phoneticPr fontId="1"/>
  </si>
  <si>
    <t>児童福祉法第7条第1項に規定する児童福祉施設及び法第3条第3項に規定する連携施設を構成する保育機能施設の長の職</t>
    <phoneticPr fontId="1"/>
  </si>
  <si>
    <t>児童福祉法第7条第1項に規定する児童福祉施設及び法第3条第3項に規定する連携施設を構成する保育機能施設において児童の保育に直接従事する職員の職</t>
    <phoneticPr fontId="1"/>
  </si>
  <si>
    <t>児童福祉法第7条第1項に規定する児童福祉施設及び法第3条第3項に規定する連携施設を構成する保育機能施設の事務職員の職</t>
    <phoneticPr fontId="1"/>
  </si>
  <si>
    <t>海外に在留する邦人の子女のための在外教育施設で、文部科学大臣が小学校、中学校又は高等学校の課程と同等の課程を有するものとして認定したものにおける第1号から第3号までに掲げる者に準ずるものの職</t>
    <phoneticPr fontId="1"/>
  </si>
  <si>
    <t>幼稚園教諭専修免許状</t>
    <rPh sb="0" eb="3">
      <t>ヨウチエン</t>
    </rPh>
    <rPh sb="3" eb="5">
      <t>キョウユ</t>
    </rPh>
    <rPh sb="5" eb="7">
      <t>センシュウ</t>
    </rPh>
    <rPh sb="7" eb="10">
      <t>メンキョジョウ</t>
    </rPh>
    <phoneticPr fontId="1"/>
  </si>
  <si>
    <t>幼稚園教諭一種免許状</t>
    <rPh sb="0" eb="3">
      <t>ヨウチエン</t>
    </rPh>
    <rPh sb="3" eb="5">
      <t>キョウユ</t>
    </rPh>
    <rPh sb="5" eb="7">
      <t>イッシュ</t>
    </rPh>
    <rPh sb="7" eb="10">
      <t>メンキョジョウ</t>
    </rPh>
    <phoneticPr fontId="1"/>
  </si>
  <si>
    <t>幼稚園教諭二種免許状</t>
    <rPh sb="0" eb="3">
      <t>ヨウチエン</t>
    </rPh>
    <rPh sb="3" eb="5">
      <t>キョウユ</t>
    </rPh>
    <rPh sb="5" eb="7">
      <t>ニシュ</t>
    </rPh>
    <rPh sb="7" eb="10">
      <t>メンキョジョウ</t>
    </rPh>
    <phoneticPr fontId="1"/>
  </si>
  <si>
    <t>専修免許状（幼稚園以外）</t>
    <rPh sb="0" eb="2">
      <t>センシュウ</t>
    </rPh>
    <rPh sb="2" eb="5">
      <t>メンキョジョウ</t>
    </rPh>
    <rPh sb="6" eb="9">
      <t>ヨウチエン</t>
    </rPh>
    <rPh sb="9" eb="11">
      <t>イガイ</t>
    </rPh>
    <phoneticPr fontId="1"/>
  </si>
  <si>
    <t>一種免許状（幼稚園以外）</t>
    <rPh sb="0" eb="2">
      <t>イッシュ</t>
    </rPh>
    <rPh sb="2" eb="5">
      <t>メンキョジョウ</t>
    </rPh>
    <rPh sb="6" eb="9">
      <t>ヨウチエン</t>
    </rPh>
    <rPh sb="9" eb="11">
      <t>イガイ</t>
    </rPh>
    <phoneticPr fontId="1"/>
  </si>
  <si>
    <t>保育士登録</t>
    <rPh sb="0" eb="3">
      <t>ホイクシ</t>
    </rPh>
    <rPh sb="3" eb="5">
      <t>トウロク</t>
    </rPh>
    <phoneticPr fontId="1"/>
  </si>
  <si>
    <t>年</t>
    <rPh sb="0" eb="1">
      <t>ネン</t>
    </rPh>
    <phoneticPr fontId="1"/>
  </si>
  <si>
    <t>月</t>
    <rPh sb="0" eb="1">
      <t>ツキ</t>
    </rPh>
    <phoneticPr fontId="1"/>
  </si>
  <si>
    <t>日</t>
    <rPh sb="0" eb="1">
      <t>ニチ</t>
    </rPh>
    <phoneticPr fontId="1"/>
  </si>
  <si>
    <t>昭和・平成</t>
    <rPh sb="0" eb="2">
      <t>ショウワ</t>
    </rPh>
    <rPh sb="3" eb="5">
      <t>ヘイセイ</t>
    </rPh>
    <phoneticPr fontId="1"/>
  </si>
  <si>
    <t>年月日</t>
    <rPh sb="0" eb="3">
      <t>ネンガッピ</t>
    </rPh>
    <phoneticPr fontId="1"/>
  </si>
  <si>
    <t>取得・登録年月日（和暦で記入）</t>
    <rPh sb="0" eb="2">
      <t>シュトク</t>
    </rPh>
    <rPh sb="3" eb="5">
      <t>トウロク</t>
    </rPh>
    <rPh sb="5" eb="8">
      <t>ネンガッピ</t>
    </rPh>
    <rPh sb="9" eb="11">
      <t>ワレキ</t>
    </rPh>
    <rPh sb="12" eb="14">
      <t>キニュウ</t>
    </rPh>
    <phoneticPr fontId="1"/>
  </si>
  <si>
    <t>教員免許状</t>
    <rPh sb="0" eb="2">
      <t>キョウイン</t>
    </rPh>
    <rPh sb="2" eb="5">
      <t>メンキョジョウ</t>
    </rPh>
    <phoneticPr fontId="1"/>
  </si>
  <si>
    <t>実務経験年数</t>
    <rPh sb="0" eb="2">
      <t>ジツム</t>
    </rPh>
    <rPh sb="2" eb="4">
      <t>ケイケン</t>
    </rPh>
    <rPh sb="4" eb="6">
      <t>ネンスウ</t>
    </rPh>
    <phoneticPr fontId="1"/>
  </si>
  <si>
    <t>年数</t>
    <rPh sb="0" eb="2">
      <t>ネンスウ</t>
    </rPh>
    <phoneticPr fontId="1"/>
  </si>
  <si>
    <t>合計（５年以上の場合に該当）</t>
    <rPh sb="0" eb="2">
      <t>ゴウケイ</t>
    </rPh>
    <rPh sb="4" eb="7">
      <t>ネンイジョウ</t>
    </rPh>
    <rPh sb="8" eb="10">
      <t>バアイ</t>
    </rPh>
    <rPh sb="11" eb="13">
      <t>ガイトウ</t>
    </rPh>
    <phoneticPr fontId="1"/>
  </si>
  <si>
    <t>幼稚園、保育所、認定こども園の園長又は保育士（施設長を含む）として教育に従事</t>
    <rPh sb="0" eb="3">
      <t>ヨウチエン</t>
    </rPh>
    <rPh sb="4" eb="7">
      <t>ホイクショ</t>
    </rPh>
    <rPh sb="8" eb="10">
      <t>ニンテイ</t>
    </rPh>
    <rPh sb="13" eb="14">
      <t>エン</t>
    </rPh>
    <rPh sb="15" eb="17">
      <t>エンチョウ</t>
    </rPh>
    <rPh sb="17" eb="18">
      <t>マタ</t>
    </rPh>
    <rPh sb="19" eb="22">
      <t>ホイクシ</t>
    </rPh>
    <rPh sb="23" eb="26">
      <t>シセツチョウ</t>
    </rPh>
    <rPh sb="27" eb="28">
      <t>フク</t>
    </rPh>
    <rPh sb="33" eb="35">
      <t>キョウイク</t>
    </rPh>
    <rPh sb="36" eb="38">
      <t>ジュウジ</t>
    </rPh>
    <phoneticPr fontId="1"/>
  </si>
  <si>
    <t>幼稚園、保育所、認定こども園の園長又は保育士（施設長を含む）として保育に従事</t>
    <rPh sb="0" eb="3">
      <t>ヨウチエン</t>
    </rPh>
    <rPh sb="4" eb="7">
      <t>ホイクショ</t>
    </rPh>
    <rPh sb="8" eb="10">
      <t>ニンテイ</t>
    </rPh>
    <rPh sb="13" eb="14">
      <t>エン</t>
    </rPh>
    <rPh sb="15" eb="17">
      <t>エンチョウ</t>
    </rPh>
    <rPh sb="17" eb="18">
      <t>マタ</t>
    </rPh>
    <rPh sb="19" eb="22">
      <t>ホイクシ</t>
    </rPh>
    <rPh sb="23" eb="26">
      <t>シセツチョウ</t>
    </rPh>
    <rPh sb="27" eb="28">
      <t>フク</t>
    </rPh>
    <rPh sb="33" eb="35">
      <t>ホイク</t>
    </rPh>
    <rPh sb="36" eb="38">
      <t>ジュウジ</t>
    </rPh>
    <phoneticPr fontId="1"/>
  </si>
  <si>
    <t>幼稚園、保育所、認定こども園の園長又は保育士（施設長を含む）として子育て支援に従事</t>
    <rPh sb="0" eb="3">
      <t>ヨウチエン</t>
    </rPh>
    <rPh sb="4" eb="7">
      <t>ホイクショ</t>
    </rPh>
    <rPh sb="8" eb="10">
      <t>ニンテイ</t>
    </rPh>
    <rPh sb="13" eb="14">
      <t>エン</t>
    </rPh>
    <rPh sb="15" eb="17">
      <t>エンチョウ</t>
    </rPh>
    <rPh sb="17" eb="18">
      <t>マタ</t>
    </rPh>
    <rPh sb="19" eb="22">
      <t>ホイクシ</t>
    </rPh>
    <rPh sb="23" eb="26">
      <t>シセツチョウ</t>
    </rPh>
    <rPh sb="27" eb="28">
      <t>フク</t>
    </rPh>
    <rPh sb="33" eb="35">
      <t>コソダ</t>
    </rPh>
    <rPh sb="36" eb="38">
      <t>シエン</t>
    </rPh>
    <rPh sb="39" eb="41">
      <t>ジュウジ</t>
    </rPh>
    <phoneticPr fontId="1"/>
  </si>
  <si>
    <t>兵庫県認定こども園園長等研修修了証発行</t>
    <rPh sb="0" eb="3">
      <t>ヒョウゴケン</t>
    </rPh>
    <rPh sb="3" eb="5">
      <t>ニンテイ</t>
    </rPh>
    <rPh sb="8" eb="9">
      <t>エン</t>
    </rPh>
    <rPh sb="9" eb="12">
      <t>エンチョウトウ</t>
    </rPh>
    <rPh sb="12" eb="14">
      <t>ケンシュウ</t>
    </rPh>
    <rPh sb="14" eb="17">
      <t>シュウリョウショウ</t>
    </rPh>
    <rPh sb="17" eb="19">
      <t>ハッコウ</t>
    </rPh>
    <phoneticPr fontId="1"/>
  </si>
  <si>
    <t>全国認定こども園協会ステップアップ研修会Ⅰ受講</t>
    <rPh sb="0" eb="2">
      <t>ゼンコク</t>
    </rPh>
    <rPh sb="2" eb="4">
      <t>ニンテイ</t>
    </rPh>
    <rPh sb="7" eb="8">
      <t>エン</t>
    </rPh>
    <rPh sb="8" eb="10">
      <t>キョウカイ</t>
    </rPh>
    <rPh sb="17" eb="20">
      <t>ケンシュウカイ</t>
    </rPh>
    <rPh sb="21" eb="23">
      <t>ジュコウ</t>
    </rPh>
    <phoneticPr fontId="1"/>
  </si>
  <si>
    <t>全国認定こども園協会ステップアップ研修会Ⅱ受講</t>
    <rPh sb="0" eb="2">
      <t>ゼンコク</t>
    </rPh>
    <rPh sb="2" eb="4">
      <t>ニンテイ</t>
    </rPh>
    <rPh sb="7" eb="8">
      <t>エン</t>
    </rPh>
    <rPh sb="8" eb="10">
      <t>キョウカイ</t>
    </rPh>
    <rPh sb="17" eb="20">
      <t>ケンシュウカイ</t>
    </rPh>
    <rPh sb="21" eb="23">
      <t>ジュコウ</t>
    </rPh>
    <phoneticPr fontId="1"/>
  </si>
  <si>
    <t>全国認定こども園協会ステップアップ研修会Ⅲ受講</t>
    <rPh sb="0" eb="2">
      <t>ゼンコク</t>
    </rPh>
    <rPh sb="2" eb="4">
      <t>ニンテイ</t>
    </rPh>
    <rPh sb="7" eb="8">
      <t>エン</t>
    </rPh>
    <rPh sb="8" eb="10">
      <t>キョウカイ</t>
    </rPh>
    <rPh sb="17" eb="20">
      <t>ケンシュウカイ</t>
    </rPh>
    <rPh sb="21" eb="23">
      <t>ジュコウ</t>
    </rPh>
    <phoneticPr fontId="1"/>
  </si>
  <si>
    <t>合計（１０年以上の場合に該当）</t>
    <rPh sb="0" eb="2">
      <t>ゴウケイ</t>
    </rPh>
    <rPh sb="5" eb="8">
      <t>ネンイジョウ</t>
    </rPh>
    <rPh sb="9" eb="11">
      <t>バアイ</t>
    </rPh>
    <rPh sb="12" eb="14">
      <t>ガイトウ</t>
    </rPh>
    <phoneticPr fontId="1"/>
  </si>
  <si>
    <t>修了証・受講証発行年月日（和暦で記入）</t>
    <rPh sb="0" eb="3">
      <t>シュウリョウショウ</t>
    </rPh>
    <rPh sb="4" eb="6">
      <t>ジュコウ</t>
    </rPh>
    <rPh sb="6" eb="7">
      <t>アカシ</t>
    </rPh>
    <rPh sb="7" eb="9">
      <t>ハッコウ</t>
    </rPh>
    <rPh sb="9" eb="12">
      <t>ネンガッピ</t>
    </rPh>
    <rPh sb="13" eb="15">
      <t>ワレキ</t>
    </rPh>
    <rPh sb="16" eb="18">
      <t>キニュウ</t>
    </rPh>
    <phoneticPr fontId="1"/>
  </si>
  <si>
    <t>該当欄
に○印</t>
    <rPh sb="0" eb="2">
      <t>ガイトウ</t>
    </rPh>
    <rPh sb="2" eb="3">
      <t>ラン</t>
    </rPh>
    <rPh sb="5" eb="7">
      <t>マルジルシ</t>
    </rPh>
    <phoneticPr fontId="1"/>
  </si>
  <si>
    <t>判定</t>
    <rPh sb="0" eb="2">
      <t>ハンテイ</t>
    </rPh>
    <phoneticPr fontId="1"/>
  </si>
  <si>
    <t>８（１）</t>
    <phoneticPr fontId="1"/>
  </si>
  <si>
    <t>８（２）</t>
    <phoneticPr fontId="1"/>
  </si>
  <si>
    <t>審査基準８（１）該当</t>
    <rPh sb="0" eb="2">
      <t>シンサ</t>
    </rPh>
    <rPh sb="2" eb="4">
      <t>キジュン</t>
    </rPh>
    <rPh sb="8" eb="10">
      <t>ガイトウ</t>
    </rPh>
    <phoneticPr fontId="1"/>
  </si>
  <si>
    <t>審査基準８（２）該当</t>
    <rPh sb="0" eb="2">
      <t>シンサ</t>
    </rPh>
    <rPh sb="2" eb="4">
      <t>キジュン</t>
    </rPh>
    <rPh sb="8" eb="10">
      <t>ガイトウ</t>
    </rPh>
    <phoneticPr fontId="1"/>
  </si>
  <si>
    <t>資格
免許</t>
    <rPh sb="0" eb="2">
      <t>シカク</t>
    </rPh>
    <rPh sb="3" eb="5">
      <t>メンキョ</t>
    </rPh>
    <phoneticPr fontId="1"/>
  </si>
  <si>
    <t>研修</t>
    <rPh sb="0" eb="2">
      <t>ケンシュウ</t>
    </rPh>
    <phoneticPr fontId="1"/>
  </si>
  <si>
    <t>免許の更新状況（要記入）</t>
    <rPh sb="0" eb="2">
      <t>メンキョ</t>
    </rPh>
    <rPh sb="3" eb="5">
      <t>コウシン</t>
    </rPh>
    <rPh sb="5" eb="7">
      <t>ジョウキョウ</t>
    </rPh>
    <rPh sb="8" eb="9">
      <t>ヨウ</t>
    </rPh>
    <rPh sb="9" eb="11">
      <t>キニュウ</t>
    </rPh>
    <phoneticPr fontId="1"/>
  </si>
  <si>
    <t>○</t>
  </si>
  <si>
    <t>更新済</t>
  </si>
  <si>
    <t>８（２）</t>
    <phoneticPr fontId="1"/>
  </si>
  <si>
    <t>↑</t>
    <phoneticPr fontId="1"/>
  </si>
  <si>
    <t>園長資格の要件を満たしません</t>
    <rPh sb="0" eb="2">
      <t>エンチョウ</t>
    </rPh>
    <rPh sb="2" eb="4">
      <t>シカク</t>
    </rPh>
    <rPh sb="5" eb="7">
      <t>ヨウケン</t>
    </rPh>
    <rPh sb="8" eb="9">
      <t>ミ</t>
    </rPh>
    <phoneticPr fontId="1"/>
  </si>
  <si>
    <t>園名</t>
    <rPh sb="0" eb="2">
      <t>エンメイ</t>
    </rPh>
    <phoneticPr fontId="1"/>
  </si>
  <si>
    <t>園長予定者</t>
    <rPh sb="0" eb="2">
      <t>エンチョウ</t>
    </rPh>
    <rPh sb="2" eb="5">
      <t>ヨテイシャ</t>
    </rPh>
    <phoneticPr fontId="1"/>
  </si>
  <si>
    <t>就任予定年月日</t>
    <rPh sb="0" eb="2">
      <t>シュウニン</t>
    </rPh>
    <rPh sb="2" eb="4">
      <t>ヨテイ</t>
    </rPh>
    <rPh sb="4" eb="7">
      <t>ネンガッピ</t>
    </rPh>
    <phoneticPr fontId="1"/>
  </si>
  <si>
    <t>幼保連携型認定こども園の園長資格の要件に関するチェックシート（園長交代用）</t>
    <rPh sb="0" eb="2">
      <t>ヨウホ</t>
    </rPh>
    <rPh sb="2" eb="4">
      <t>レンケイ</t>
    </rPh>
    <rPh sb="4" eb="5">
      <t>ガタ</t>
    </rPh>
    <rPh sb="5" eb="7">
      <t>ニンテイ</t>
    </rPh>
    <rPh sb="10" eb="11">
      <t>エン</t>
    </rPh>
    <rPh sb="12" eb="14">
      <t>エンチョウ</t>
    </rPh>
    <rPh sb="14" eb="16">
      <t>シカク</t>
    </rPh>
    <rPh sb="17" eb="19">
      <t>ヨウケン</t>
    </rPh>
    <rPh sb="20" eb="21">
      <t>カン</t>
    </rPh>
    <rPh sb="31" eb="33">
      <t>エンチョウ</t>
    </rPh>
    <rPh sb="33" eb="35">
      <t>コウタイ</t>
    </rPh>
    <rPh sb="35" eb="36">
      <t>ヨウ</t>
    </rPh>
    <phoneticPr fontId="1"/>
  </si>
  <si>
    <t>８（１）該当（認定こども園法施行規則第１２条）</t>
    <phoneticPr fontId="1"/>
  </si>
  <si>
    <t>８（１）該当（認定こども園法施行規則第１２条）</t>
    <rPh sb="4" eb="6">
      <t>ガイトウ</t>
    </rPh>
    <rPh sb="7" eb="9">
      <t>ニンテイ</t>
    </rPh>
    <rPh sb="12" eb="13">
      <t>エン</t>
    </rPh>
    <rPh sb="13" eb="14">
      <t>ホウ</t>
    </rPh>
    <rPh sb="14" eb="16">
      <t>セコウ</t>
    </rPh>
    <rPh sb="16" eb="18">
      <t>キソク</t>
    </rPh>
    <rPh sb="18" eb="19">
      <t>ダイ</t>
    </rPh>
    <rPh sb="21" eb="22">
      <t>ジョウ</t>
    </rPh>
    <phoneticPr fontId="1"/>
  </si>
  <si>
    <r>
      <t>学校教育法第1条に規定する学校及び幼保連携型認定こども園の教授、准教授</t>
    </r>
    <r>
      <rPr>
        <sz val="9"/>
        <rFont val="ＭＳ Ｐ明朝"/>
        <family val="1"/>
        <charset val="128"/>
      </rPr>
      <t>（学校教育法の一部を改正する法律（平成17年法律第83号）による改正前の学校教育法第58条第1項及び第70条第1項に規定する助教授を含む。）</t>
    </r>
    <r>
      <rPr>
        <sz val="11"/>
        <rFont val="ＭＳ Ｐゴシック"/>
        <family val="3"/>
        <charset val="128"/>
        <scheme val="minor"/>
      </rPr>
      <t>、助教、副校長</t>
    </r>
    <r>
      <rPr>
        <sz val="9"/>
        <rFont val="ＭＳ Ｐ明朝"/>
        <family val="1"/>
        <charset val="128"/>
      </rPr>
      <t>（幼保連携型認定こども園の副園長を含む。）</t>
    </r>
    <r>
      <rPr>
        <sz val="11"/>
        <rFont val="ＭＳ Ｐゴシック"/>
        <family val="3"/>
        <charset val="128"/>
        <scheme val="minor"/>
      </rPr>
      <t>、教頭、主幹教諭</t>
    </r>
    <r>
      <rPr>
        <sz val="9"/>
        <rFont val="ＭＳ Ｐ明朝"/>
        <family val="1"/>
        <charset val="128"/>
      </rPr>
      <t>（幼保連携型認定こども園の主幹養護教諭及び主幹栄養教諭を含む。）</t>
    </r>
    <r>
      <rPr>
        <sz val="11"/>
        <rFont val="ＭＳ Ｐゴシック"/>
        <family val="3"/>
        <charset val="128"/>
        <scheme val="minor"/>
      </rPr>
      <t>、指導教諭、教諭、助教諭、養護教諭、養護助教諭、栄養教諭、主幹保育教諭、指導保育教諭、保育教諭、助保育教諭、講師</t>
    </r>
    <r>
      <rPr>
        <sz val="9"/>
        <rFont val="ＭＳ Ｐ明朝"/>
        <family val="1"/>
        <charset val="128"/>
      </rPr>
      <t>（常時勤務の者に限る。）</t>
    </r>
    <r>
      <rPr>
        <sz val="11"/>
        <rFont val="ＭＳ Ｐゴシック"/>
        <family val="3"/>
        <charset val="128"/>
        <scheme val="minor"/>
      </rPr>
      <t>及び同法第124条に規定する専修学校の教員</t>
    </r>
    <r>
      <rPr>
        <sz val="9"/>
        <rFont val="ＭＳ Ｐ明朝"/>
        <family val="1"/>
        <charset val="128"/>
      </rPr>
      <t>（以下この条において「教員」という。）</t>
    </r>
    <r>
      <rPr>
        <sz val="11"/>
        <rFont val="ＭＳ Ｐゴシック"/>
        <family val="3"/>
        <charset val="128"/>
        <scheme val="minor"/>
      </rPr>
      <t>の職</t>
    </r>
    <phoneticPr fontId="1"/>
  </si>
  <si>
    <r>
      <t>学校教育法第1条に規定する学校及び幼保連携型認定こども園の事務職員</t>
    </r>
    <r>
      <rPr>
        <sz val="9"/>
        <rFont val="ＭＳ Ｐ明朝"/>
        <family val="1"/>
        <charset val="128"/>
      </rPr>
      <t>（単純な労務に雇用される者を除く。以下この条において同じ。）</t>
    </r>
    <r>
      <rPr>
        <sz val="11"/>
        <rFont val="ＭＳ Ｐゴシック"/>
        <family val="3"/>
        <charset val="128"/>
        <scheme val="minor"/>
      </rPr>
      <t>、実習助手、寄宿舎指導員</t>
    </r>
    <r>
      <rPr>
        <sz val="9"/>
        <rFont val="ＭＳ Ｐ明朝"/>
        <family val="1"/>
        <charset val="128"/>
      </rPr>
      <t>（学校教育法の一部を改正する法律（平成13年法律第105号）による改正前の学校教育法第73条の3第1項に規定する寮母を含む。）</t>
    </r>
    <r>
      <rPr>
        <sz val="11"/>
        <rFont val="ＭＳ Ｐゴシック"/>
        <family val="3"/>
        <charset val="128"/>
        <scheme val="minor"/>
      </rPr>
      <t>及び学校栄養職員</t>
    </r>
    <r>
      <rPr>
        <sz val="9"/>
        <rFont val="ＭＳ Ｐ明朝"/>
        <family val="1"/>
        <charset val="128"/>
      </rPr>
      <t>（学校給食法（昭和29年法律第160号）第7条に規定する職員のうち栄養教諭以外の者をいい、同法第6条に規定する施設の当該職員を含む。）</t>
    </r>
    <r>
      <rPr>
        <sz val="11"/>
        <rFont val="ＭＳ Ｐゴシック"/>
        <family val="3"/>
        <charset val="128"/>
        <scheme val="minor"/>
      </rPr>
      <t>の職</t>
    </r>
    <phoneticPr fontId="1"/>
  </si>
  <si>
    <r>
      <t>学校教育法等の一部を改正する法律</t>
    </r>
    <r>
      <rPr>
        <sz val="9"/>
        <rFont val="ＭＳ Ｐ明朝"/>
        <family val="1"/>
        <charset val="128"/>
      </rPr>
      <t>（平成19年法律第96号）</t>
    </r>
    <r>
      <rPr>
        <sz val="11"/>
        <rFont val="ＭＳ Ｐゴシック"/>
        <family val="3"/>
        <charset val="128"/>
        <scheme val="minor"/>
      </rPr>
      <t>第1条の規定による改正前の学校教育法第94条の規定により廃止された従前の法令の規定による学校及び旧教員養成諸学校官制</t>
    </r>
    <r>
      <rPr>
        <sz val="9"/>
        <rFont val="ＭＳ Ｐ明朝"/>
        <family val="1"/>
        <charset val="128"/>
      </rPr>
      <t>（昭和21年勅令第208号）</t>
    </r>
    <r>
      <rPr>
        <sz val="11"/>
        <rFont val="ＭＳ Ｐゴシック"/>
        <family val="3"/>
        <charset val="128"/>
        <scheme val="minor"/>
      </rPr>
      <t>第1条の規定による教員養成諸学校の長の職</t>
    </r>
    <phoneticPr fontId="1"/>
  </si>
  <si>
    <r>
      <t>少年院法</t>
    </r>
    <r>
      <rPr>
        <sz val="9"/>
        <rFont val="ＭＳ Ｐ明朝"/>
        <family val="1"/>
        <charset val="128"/>
      </rPr>
      <t>（平成26年法律第58号）</t>
    </r>
    <r>
      <rPr>
        <sz val="11"/>
        <rFont val="ＭＳ Ｐゴシック"/>
        <family val="3"/>
        <charset val="128"/>
        <scheme val="minor"/>
      </rPr>
      <t>による少年院又は児童福祉法による児童自立支援施設</t>
    </r>
    <r>
      <rPr>
        <sz val="9"/>
        <rFont val="ＭＳ Ｐ明朝"/>
        <family val="1"/>
        <charset val="128"/>
      </rPr>
      <t>（児童福祉法等の一部を改正する法律（平成9年法律第74号）附則第7条第1項の規定により証明書を発行することができるもので、同条第2項の規定によりその例によることとされた同法による改正前の児童福祉法（以下この号において「旧児童福祉法」という。）第48条第4項ただし書の規定による指定を受けたものを除く。）</t>
    </r>
    <r>
      <rPr>
        <sz val="11"/>
        <rFont val="ＭＳ Ｐゴシック"/>
        <family val="3"/>
        <charset val="128"/>
        <scheme val="minor"/>
      </rPr>
      <t>において矯正教育又は指導を担当する者</t>
    </r>
    <r>
      <rPr>
        <sz val="9"/>
        <rFont val="ＭＳ Ｐ明朝"/>
        <family val="1"/>
        <charset val="128"/>
      </rPr>
      <t>（旧児童福祉法第44条に規定する救護院（旧児童福祉法第48条第4項ただし書の規定による指定を受けたものを除く。）において指導を担当する者を含む。）</t>
    </r>
    <r>
      <rPr>
        <sz val="11"/>
        <rFont val="ＭＳ Ｐゴシック"/>
        <family val="3"/>
        <charset val="128"/>
        <scheme val="minor"/>
      </rPr>
      <t>の職</t>
    </r>
    <phoneticPr fontId="1"/>
  </si>
  <si>
    <r>
      <t>児童福祉法第6条の3第9項に規定する家庭的保育事業、同条第10項に規定する小規模保育事業、同条第11項に規定する居宅訪問型保育事業及び同条第12項に規定する事業所内保育事業</t>
    </r>
    <r>
      <rPr>
        <sz val="9"/>
        <rFont val="ＭＳ Ｐ明朝"/>
        <family val="1"/>
        <charset val="128"/>
      </rPr>
      <t>（以下この条において「家庭的保育事業等」という。）</t>
    </r>
    <r>
      <rPr>
        <sz val="11"/>
        <rFont val="ＭＳ Ｐゴシック"/>
        <family val="3"/>
        <charset val="128"/>
        <scheme val="minor"/>
      </rPr>
      <t>の管理者の職</t>
    </r>
    <phoneticPr fontId="1"/>
  </si>
  <si>
    <r>
      <t>第1号から前号までに掲げるもののほか、国又は地方公共団体において教育</t>
    </r>
    <r>
      <rPr>
        <sz val="9"/>
        <rFont val="ＭＳ Ｐ明朝"/>
        <family val="1"/>
        <charset val="128"/>
      </rPr>
      <t>（教育基本法（平成18年法律第120号）第6条第1項に規定する法律に定める学校において行われる教育以外の教育を含む。以下この号において同じ。）</t>
    </r>
    <r>
      <rPr>
        <sz val="11"/>
        <rFont val="ＭＳ Ｐゴシック"/>
        <family val="3"/>
        <charset val="128"/>
        <scheme val="minor"/>
      </rPr>
      <t>若しくは児童福祉に関する事務又は教育若しくは児童福祉を担当する国家公務員又は地方公務員</t>
    </r>
    <r>
      <rPr>
        <sz val="9"/>
        <rFont val="ＭＳ Ｐ明朝"/>
        <family val="1"/>
        <charset val="128"/>
      </rPr>
      <t>（単純な労務に雇用される者を除く。）</t>
    </r>
    <r>
      <rPr>
        <sz val="11"/>
        <rFont val="ＭＳ Ｐゴシック"/>
        <family val="3"/>
        <charset val="128"/>
        <scheme val="minor"/>
      </rPr>
      <t>の職</t>
    </r>
    <phoneticPr fontId="1"/>
  </si>
  <si>
    <t>【園長資格の要件の適否】</t>
    <rPh sb="1" eb="3">
      <t>エンチョウ</t>
    </rPh>
    <rPh sb="3" eb="5">
      <t>シカク</t>
    </rPh>
    <rPh sb="6" eb="8">
      <t>ヨウケン</t>
    </rPh>
    <rPh sb="9" eb="11">
      <t>テキヒ</t>
    </rPh>
    <phoneticPr fontId="1"/>
  </si>
  <si>
    <t>　幼保連携型認定こども園の園長の交代に当たり、交代予定者の資格要件の適否について、以下の塗り潰し欄に必要事項を記載してください。</t>
    <rPh sb="1" eb="3">
      <t>ヨウホ</t>
    </rPh>
    <rPh sb="3" eb="5">
      <t>レンケイ</t>
    </rPh>
    <rPh sb="5" eb="6">
      <t>ガタ</t>
    </rPh>
    <rPh sb="6" eb="8">
      <t>ニンテイ</t>
    </rPh>
    <rPh sb="11" eb="12">
      <t>エン</t>
    </rPh>
    <rPh sb="13" eb="15">
      <t>エンチョウ</t>
    </rPh>
    <rPh sb="16" eb="18">
      <t>コウタイ</t>
    </rPh>
    <rPh sb="19" eb="20">
      <t>ア</t>
    </rPh>
    <rPh sb="23" eb="25">
      <t>コウタイ</t>
    </rPh>
    <rPh sb="25" eb="28">
      <t>ヨテイシャ</t>
    </rPh>
    <rPh sb="29" eb="31">
      <t>シカク</t>
    </rPh>
    <rPh sb="31" eb="33">
      <t>ヨウケン</t>
    </rPh>
    <rPh sb="34" eb="36">
      <t>テキヒ</t>
    </rPh>
    <rPh sb="41" eb="43">
      <t>イカ</t>
    </rPh>
    <rPh sb="44" eb="45">
      <t>ヌ</t>
    </rPh>
    <rPh sb="46" eb="47">
      <t>ツブ</t>
    </rPh>
    <rPh sb="48" eb="49">
      <t>ラン</t>
    </rPh>
    <rPh sb="50" eb="52">
      <t>ヒツヨウ</t>
    </rPh>
    <rPh sb="52" eb="54">
      <t>ジコウ</t>
    </rPh>
    <rPh sb="55" eb="57">
      <t>キサイ</t>
    </rPh>
    <phoneticPr fontId="1"/>
  </si>
  <si>
    <t>○○こども園</t>
    <rPh sb="5" eb="6">
      <t>エン</t>
    </rPh>
    <phoneticPr fontId="1"/>
  </si>
  <si>
    <t>兵庫　太郎</t>
    <rPh sb="0" eb="2">
      <t>ヒョウゴ</t>
    </rPh>
    <rPh sb="3" eb="5">
      <t>タロウ</t>
    </rPh>
    <phoneticPr fontId="1"/>
  </si>
  <si>
    <t>平成</t>
  </si>
  <si>
    <t>昭和</t>
  </si>
  <si>
    <t>免除等申請済</t>
  </si>
  <si>
    <t>未更新</t>
  </si>
  <si>
    <t>実務
年数</t>
    <rPh sb="0" eb="2">
      <t>ジツム</t>
    </rPh>
    <rPh sb="3" eb="5">
      <t>ネンスウ</t>
    </rPh>
    <phoneticPr fontId="1"/>
  </si>
  <si>
    <t>８（２）</t>
    <phoneticPr fontId="1"/>
  </si>
  <si>
    <t>年号</t>
    <rPh sb="0" eb="2">
      <t>ネンゴウ</t>
    </rPh>
    <phoneticPr fontId="1"/>
  </si>
  <si>
    <r>
      <t>学校教育法</t>
    </r>
    <r>
      <rPr>
        <sz val="9"/>
        <rFont val="ＭＳ Ｐ明朝"/>
        <family val="1"/>
        <charset val="128"/>
      </rPr>
      <t>（昭和22年法律第26号）</t>
    </r>
    <r>
      <rPr>
        <sz val="11"/>
        <rFont val="ＭＳ Ｐゴシック"/>
        <family val="3"/>
        <charset val="128"/>
        <scheme val="minor"/>
      </rPr>
      <t>第1条に規定する学校及び同法第124条に規定する専修学校の校長</t>
    </r>
    <r>
      <rPr>
        <sz val="9"/>
        <rFont val="ＭＳ Ｐ明朝"/>
        <family val="1"/>
        <charset val="128"/>
      </rPr>
      <t>（幼保連携型認定こども園の園長を含む。）</t>
    </r>
    <r>
      <rPr>
        <sz val="11"/>
        <rFont val="ＭＳ Ｐゴシック"/>
        <family val="3"/>
        <charset val="128"/>
        <scheme val="minor"/>
      </rPr>
      <t>の職</t>
    </r>
    <phoneticPr fontId="1"/>
  </si>
  <si>
    <t>　　　　　　　　　　　※　令和４年３月末までの間、審査基準８（２）における研修要件については猶予
　　　　　　　　　　　　（別途誓約書の提出を要す）</t>
    <rPh sb="13" eb="15">
      <t>レイワ</t>
    </rPh>
    <rPh sb="16" eb="17">
      <t>ネン</t>
    </rPh>
    <rPh sb="18" eb="19">
      <t>ガツ</t>
    </rPh>
    <rPh sb="19" eb="20">
      <t>マツ</t>
    </rPh>
    <rPh sb="23" eb="24">
      <t>アイダ</t>
    </rPh>
    <rPh sb="25" eb="27">
      <t>シンサ</t>
    </rPh>
    <rPh sb="27" eb="29">
      <t>キジュン</t>
    </rPh>
    <phoneticPr fontId="1"/>
  </si>
  <si>
    <t>　※　令和４年３月末までの間、審査基準８（２）における研修要件については猶予
　　（別途誓約書の提出を要す）</t>
    <rPh sb="3" eb="5">
      <t>レイワ</t>
    </rPh>
    <rPh sb="6" eb="7">
      <t>ネン</t>
    </rPh>
    <rPh sb="8" eb="9">
      <t>ガツ</t>
    </rPh>
    <rPh sb="9" eb="10">
      <t>マツ</t>
    </rPh>
    <rPh sb="13" eb="14">
      <t>アイダ</t>
    </rPh>
    <rPh sb="15" eb="17">
      <t>シンサ</t>
    </rPh>
    <rPh sb="17" eb="19">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</si>
</sst>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9"/>
      <name val="ＭＳ Ｐ明朝"/>
      <family val="1"/>
      <charset val="128"/>
    </font>
    <font>
      <sz val="14"/>
      <name val="ＭＳ Ｐゴシック"/>
      <family val="2"/>
      <charset val="128"/>
      <scheme val="minor"/>
    </font>
    <font>
      <sz val="14"/>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2"/>
      <name val="ＭＳ Ｐゴシック"/>
      <family val="2"/>
      <charset val="128"/>
      <scheme val="minor"/>
    </font>
    <font>
      <b/>
      <sz val="22"/>
      <color rgb="FFFF0000"/>
      <name val="ＭＳ Ｐゴシック"/>
      <family val="3"/>
      <charset val="128"/>
      <scheme val="minor"/>
    </font>
    <font>
      <sz val="9"/>
      <color indexed="81"/>
      <name val="ＭＳ Ｐゴシック"/>
      <family val="3"/>
      <charset val="128"/>
    </font>
    <font>
      <sz val="11"/>
      <color rgb="FFFFFFFF"/>
      <name val="ＭＳ Ｐゴシック"/>
      <family val="2"/>
      <charset val="128"/>
      <scheme val="minor"/>
    </font>
    <font>
      <b/>
      <sz val="22"/>
      <color rgb="FFFFFFFF"/>
      <name val="ＭＳ Ｐゴシック"/>
      <family val="2"/>
      <charset val="128"/>
      <scheme val="minor"/>
    </font>
    <font>
      <sz val="11"/>
      <color rgb="FFFFFFFF"/>
      <name val="ＭＳ Ｐゴシック"/>
      <family val="3"/>
      <charset val="128"/>
      <scheme val="minor"/>
    </font>
    <font>
      <b/>
      <sz val="22"/>
      <color rgb="FFFFFFFF"/>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6" xfId="0" applyFont="1" applyBorder="1">
      <alignment vertical="center"/>
    </xf>
    <xf numFmtId="176" fontId="6" fillId="0" borderId="1" xfId="0" applyNumberFormat="1" applyFont="1" applyBorder="1">
      <alignment vertical="center"/>
    </xf>
    <xf numFmtId="0" fontId="6" fillId="0" borderId="4" xfId="0" applyFont="1" applyBorder="1">
      <alignment vertical="center"/>
    </xf>
    <xf numFmtId="0" fontId="6" fillId="0" borderId="2" xfId="0" applyFont="1" applyBorder="1" applyAlignment="1">
      <alignment horizontal="center" vertical="center" wrapText="1"/>
    </xf>
    <xf numFmtId="0" fontId="6" fillId="0" borderId="0" xfId="0" applyFont="1" applyBorder="1" applyAlignme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7" fillId="0" borderId="1" xfId="0" applyFont="1" applyBorder="1" applyAlignment="1">
      <alignment horizontal="center" vertical="center"/>
    </xf>
    <xf numFmtId="0" fontId="8" fillId="0" borderId="0" xfId="0" applyFont="1">
      <alignment vertical="center"/>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176" fontId="6" fillId="2" borderId="1"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9" fillId="0" borderId="0" xfId="0" applyFont="1" applyAlignment="1">
      <alignment horizontal="right" vertical="center"/>
    </xf>
    <xf numFmtId="0" fontId="6" fillId="0" borderId="1" xfId="0" applyFont="1" applyBorder="1" applyAlignment="1">
      <alignment horizontal="center" vertical="center" wrapText="1"/>
    </xf>
    <xf numFmtId="0" fontId="6" fillId="2" borderId="1" xfId="0" applyFont="1" applyFill="1" applyBorder="1" applyAlignment="1" applyProtection="1">
      <alignment horizontal="center" vertical="center"/>
      <protection locked="0"/>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right" vertical="center"/>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176" fontId="6" fillId="3" borderId="1" xfId="0" applyNumberFormat="1" applyFont="1" applyFill="1" applyBorder="1" applyAlignment="1" applyProtection="1">
      <alignment horizontal="center" vertical="center"/>
      <protection locked="0"/>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1" xfId="0" applyFont="1" applyBorder="1" applyAlignment="1">
      <alignment horizontal="center" vertical="center" textRotation="255" shrinkToFit="1"/>
    </xf>
    <xf numFmtId="0" fontId="6" fillId="0" borderId="1" xfId="0" applyFont="1" applyBorder="1" applyAlignment="1">
      <alignment horizontal="center" vertical="center" shrinkToFit="1"/>
    </xf>
    <xf numFmtId="0" fontId="6" fillId="0" borderId="1" xfId="0" applyFon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vertical="center" wrapText="1"/>
    </xf>
    <xf numFmtId="0" fontId="15" fillId="0" borderId="0" xfId="0" applyFont="1" applyAlignment="1">
      <alignment vertical="center"/>
    </xf>
    <xf numFmtId="0" fontId="6" fillId="0" borderId="1" xfId="0" applyFont="1" applyBorder="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8" fillId="0" borderId="0" xfId="0" applyFont="1" applyAlignment="1">
      <alignment vertical="center" wrapText="1"/>
    </xf>
    <xf numFmtId="0" fontId="6" fillId="3" borderId="1" xfId="0" applyFont="1" applyFill="1" applyBorder="1" applyAlignment="1" applyProtection="1">
      <alignment horizontal="center" vertical="center"/>
      <protection locked="0"/>
    </xf>
    <xf numFmtId="177" fontId="6" fillId="3"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textRotation="255"/>
    </xf>
    <xf numFmtId="0" fontId="6" fillId="2" borderId="1" xfId="0" applyFont="1" applyFill="1" applyBorder="1" applyAlignment="1" applyProtection="1">
      <alignment horizontal="center" vertical="center"/>
      <protection locked="0"/>
    </xf>
    <xf numFmtId="177" fontId="6" fillId="2" borderId="1" xfId="0" applyNumberFormat="1" applyFont="1" applyFill="1" applyBorder="1" applyAlignment="1" applyProtection="1">
      <alignment horizontal="center" vertical="center"/>
      <protection locked="0"/>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5" fillId="0" borderId="0" xfId="0" applyFont="1" applyAlignment="1">
      <alignment vertical="center" wrapText="1"/>
    </xf>
  </cellXfs>
  <cellStyles count="1">
    <cellStyle name="標準" xfId="0" builtinId="0"/>
  </cellStyles>
  <dxfs count="54">
    <dxf>
      <font>
        <b/>
        <i val="0"/>
        <color rgb="FFFF0000"/>
      </font>
      <fill>
        <patternFill patternType="none">
          <bgColor auto="1"/>
        </patternFill>
      </fill>
    </dxf>
    <dxf>
      <font>
        <color theme="0"/>
      </font>
    </dxf>
    <dxf>
      <font>
        <color theme="0"/>
      </font>
    </dxf>
    <dxf>
      <font>
        <color theme="0"/>
      </font>
    </dxf>
    <dxf>
      <font>
        <b/>
        <i val="0"/>
        <color rgb="FFFF0000"/>
      </font>
      <fill>
        <patternFill patternType="none">
          <fgColor indexed="64"/>
          <bgColor auto="1"/>
        </patternFill>
      </fill>
    </dxf>
    <dxf>
      <font>
        <color theme="0"/>
      </font>
    </dxf>
    <dxf>
      <font>
        <color theme="0"/>
      </font>
    </dxf>
    <dxf>
      <font>
        <color theme="0"/>
      </font>
    </dxf>
    <dxf>
      <font>
        <b/>
        <i val="0"/>
        <color rgb="FFFF0000"/>
      </font>
      <fill>
        <patternFill patternType="none">
          <fgColor indexed="64"/>
          <bgColor auto="1"/>
        </patternFill>
      </fill>
    </dxf>
    <dxf>
      <font>
        <color theme="0"/>
      </font>
    </dxf>
    <dxf>
      <font>
        <b/>
        <i val="0"/>
        <color rgb="FFFF0000"/>
      </font>
      <fill>
        <patternFill patternType="none">
          <bgColor auto="1"/>
        </patternFill>
      </fill>
    </dxf>
    <dxf>
      <font>
        <color theme="0"/>
      </font>
    </dxf>
    <dxf>
      <font>
        <color theme="0"/>
      </font>
    </dxf>
    <dxf>
      <font>
        <color theme="0"/>
      </font>
    </dxf>
    <dxf>
      <font>
        <b/>
        <i val="0"/>
        <color rgb="FFFF0000"/>
      </font>
      <fill>
        <patternFill patternType="none">
          <fgColor indexed="64"/>
          <bgColor auto="1"/>
        </patternFill>
      </fill>
    </dxf>
    <dxf>
      <font>
        <color theme="0"/>
      </font>
    </dxf>
    <dxf>
      <font>
        <color theme="0"/>
      </font>
    </dxf>
    <dxf>
      <font>
        <color theme="0"/>
      </font>
    </dxf>
    <dxf>
      <font>
        <b/>
        <i val="0"/>
        <color rgb="FFFF0000"/>
      </font>
      <fill>
        <patternFill patternType="none">
          <fgColor indexed="64"/>
          <bgColor auto="1"/>
        </patternFill>
      </fill>
    </dxf>
    <dxf>
      <font>
        <color theme="0"/>
      </font>
    </dxf>
    <dxf>
      <font>
        <b/>
        <i val="0"/>
        <color rgb="FFFF0000"/>
      </font>
      <fill>
        <patternFill patternType="none">
          <bgColor auto="1"/>
        </patternFill>
      </fill>
    </dxf>
    <dxf>
      <font>
        <color theme="0"/>
      </font>
    </dxf>
    <dxf>
      <font>
        <color theme="0"/>
      </font>
    </dxf>
    <dxf>
      <font>
        <color theme="0"/>
      </font>
    </dxf>
    <dxf>
      <font>
        <b/>
        <i val="0"/>
        <color rgb="FFFF0000"/>
      </font>
      <fill>
        <patternFill patternType="none">
          <fgColor indexed="64"/>
          <bgColor auto="1"/>
        </patternFill>
      </fill>
    </dxf>
    <dxf>
      <font>
        <color theme="0"/>
      </font>
    </dxf>
    <dxf>
      <font>
        <color theme="0"/>
      </font>
    </dxf>
    <dxf>
      <font>
        <color theme="0"/>
      </font>
    </dxf>
    <dxf>
      <font>
        <b/>
        <i val="0"/>
        <color rgb="FFFF0000"/>
      </font>
      <fill>
        <patternFill patternType="none">
          <fgColor indexed="64"/>
          <bgColor auto="1"/>
        </patternFill>
      </fill>
    </dxf>
    <dxf>
      <font>
        <color theme="0"/>
      </font>
    </dxf>
    <dxf>
      <font>
        <b/>
        <i val="0"/>
        <color rgb="FFFF0000"/>
      </font>
      <fill>
        <patternFill patternType="none">
          <bgColor auto="1"/>
        </patternFill>
      </fill>
    </dxf>
    <dxf>
      <font>
        <color theme="0"/>
      </font>
    </dxf>
    <dxf>
      <font>
        <b/>
        <i val="0"/>
        <color rgb="FFFF0000"/>
      </font>
      <fill>
        <patternFill patternType="none">
          <fgColor indexed="64"/>
          <bgColor auto="1"/>
        </patternFill>
      </fill>
    </dxf>
    <dxf>
      <font>
        <color theme="0"/>
      </font>
    </dxf>
    <dxf>
      <font>
        <color theme="0"/>
      </font>
    </dxf>
    <dxf>
      <font>
        <color theme="0"/>
      </font>
    </dxf>
    <dxf>
      <font>
        <color theme="0"/>
      </font>
    </dxf>
    <dxf>
      <font>
        <b/>
        <i val="0"/>
        <color rgb="FFFF0000"/>
      </font>
      <fill>
        <patternFill patternType="none">
          <fgColor indexed="64"/>
          <bgColor auto="1"/>
        </patternFill>
      </fill>
    </dxf>
    <dxf>
      <font>
        <color theme="0"/>
      </font>
    </dxf>
    <dxf>
      <font>
        <b/>
        <i val="0"/>
        <color rgb="FFFF0000"/>
      </font>
    </dxf>
    <dxf>
      <font>
        <b/>
        <i val="0"/>
        <color rgb="FFFF0000"/>
      </font>
    </dxf>
    <dxf>
      <font>
        <color theme="0"/>
      </font>
    </dxf>
    <dxf>
      <font>
        <b/>
        <i val="0"/>
        <color rgb="FFFF0000"/>
      </font>
      <fill>
        <patternFill patternType="none">
          <fgColor indexed="64"/>
          <bgColor auto="1"/>
        </patternFill>
      </fill>
    </dxf>
    <dxf>
      <font>
        <color theme="0"/>
      </font>
    </dxf>
    <dxf>
      <font>
        <color theme="0"/>
      </font>
    </dxf>
    <dxf>
      <font>
        <color theme="0"/>
      </font>
    </dxf>
    <dxf>
      <font>
        <b/>
        <i val="0"/>
        <color rgb="FFFF0000"/>
      </font>
      <fill>
        <patternFill patternType="none">
          <fgColor indexed="64"/>
          <bgColor auto="1"/>
        </patternFill>
      </fill>
    </dxf>
    <dxf>
      <font>
        <color theme="0"/>
      </font>
    </dxf>
    <dxf>
      <font>
        <color theme="0"/>
      </font>
    </dxf>
    <dxf>
      <font>
        <color theme="0"/>
      </font>
    </dxf>
    <dxf>
      <font>
        <b/>
        <i val="0"/>
        <color rgb="FFFF0000"/>
      </font>
      <fill>
        <patternFill patternType="none">
          <bgColor auto="1"/>
        </patternFill>
      </fill>
    </dxf>
    <dxf>
      <font>
        <color theme="0"/>
      </font>
    </dxf>
    <dxf>
      <font>
        <b/>
        <i val="0"/>
        <color rgb="FFFF0000"/>
      </font>
      <fill>
        <patternFill patternType="none">
          <fgColor indexed="64"/>
          <bgColor auto="1"/>
        </patternFill>
      </fill>
    </dxf>
    <dxf>
      <font>
        <color theme="0"/>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50</xdr:row>
          <xdr:rowOff>257175</xdr:rowOff>
        </xdr:from>
        <xdr:to>
          <xdr:col>11</xdr:col>
          <xdr:colOff>85725</xdr:colOff>
          <xdr:row>59</xdr:row>
          <xdr:rowOff>19050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AR$54:$AZ$62" spid="_x0000_s2128"/>
                </a:ext>
              </a:extLst>
            </xdr:cNvPicPr>
          </xdr:nvPicPr>
          <xdr:blipFill>
            <a:blip xmlns:r="http://schemas.openxmlformats.org/officeDocument/2006/relationships" r:embed="rId1"/>
            <a:srcRect/>
            <a:stretch>
              <a:fillRect/>
            </a:stretch>
          </xdr:blipFill>
          <xdr:spPr bwMode="auto">
            <a:xfrm>
              <a:off x="1152525" y="19173825"/>
              <a:ext cx="6172200" cy="31813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320675</xdr:colOff>
          <xdr:row>50</xdr:row>
          <xdr:rowOff>171449</xdr:rowOff>
        </xdr:from>
        <xdr:to>
          <xdr:col>6</xdr:col>
          <xdr:colOff>384175</xdr:colOff>
          <xdr:row>56</xdr:row>
          <xdr:rowOff>107949</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P$53:$V$58" spid="_x0000_s3109"/>
                </a:ext>
              </a:extLst>
            </xdr:cNvPicPr>
          </xdr:nvPicPr>
          <xdr:blipFill>
            <a:blip xmlns:r="http://schemas.openxmlformats.org/officeDocument/2006/relationships" r:embed="rId1"/>
            <a:srcRect/>
            <a:stretch>
              <a:fillRect/>
            </a:stretch>
          </xdr:blipFill>
          <xdr:spPr bwMode="auto">
            <a:xfrm>
              <a:off x="701675" y="19094449"/>
              <a:ext cx="4778375" cy="19208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320675</xdr:colOff>
          <xdr:row>50</xdr:row>
          <xdr:rowOff>171449</xdr:rowOff>
        </xdr:from>
        <xdr:to>
          <xdr:col>6</xdr:col>
          <xdr:colOff>384175</xdr:colOff>
          <xdr:row>56</xdr:row>
          <xdr:rowOff>107949</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P$53:$V$58" spid="_x0000_s6181"/>
                </a:ext>
              </a:extLst>
            </xdr:cNvPicPr>
          </xdr:nvPicPr>
          <xdr:blipFill>
            <a:blip xmlns:r="http://schemas.openxmlformats.org/officeDocument/2006/relationships" r:embed="rId1"/>
            <a:srcRect/>
            <a:stretch>
              <a:fillRect/>
            </a:stretch>
          </xdr:blipFill>
          <xdr:spPr bwMode="auto">
            <a:xfrm>
              <a:off x="701675" y="19094449"/>
              <a:ext cx="4778375" cy="19208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311150</xdr:colOff>
          <xdr:row>50</xdr:row>
          <xdr:rowOff>180974</xdr:rowOff>
        </xdr:from>
        <xdr:to>
          <xdr:col>6</xdr:col>
          <xdr:colOff>374650</xdr:colOff>
          <xdr:row>56</xdr:row>
          <xdr:rowOff>117474</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P$53:$V$58" spid="_x0000_s7206"/>
                </a:ext>
              </a:extLst>
            </xdr:cNvPicPr>
          </xdr:nvPicPr>
          <xdr:blipFill>
            <a:blip xmlns:r="http://schemas.openxmlformats.org/officeDocument/2006/relationships" r:embed="rId1"/>
            <a:srcRect/>
            <a:stretch>
              <a:fillRect/>
            </a:stretch>
          </xdr:blipFill>
          <xdr:spPr bwMode="auto">
            <a:xfrm>
              <a:off x="692150" y="19097624"/>
              <a:ext cx="4778375" cy="19177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320675</xdr:colOff>
          <xdr:row>50</xdr:row>
          <xdr:rowOff>171449</xdr:rowOff>
        </xdr:from>
        <xdr:to>
          <xdr:col>6</xdr:col>
          <xdr:colOff>384175</xdr:colOff>
          <xdr:row>56</xdr:row>
          <xdr:rowOff>107949</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a:extLst>
                <a:ext uri="{84589F7E-364E-4C9E-8A38-B11213B215E9}">
                  <a14:cameraTool cellRange="$P$53:$V$58" spid="_x0000_s8231"/>
                </a:ext>
              </a:extLst>
            </xdr:cNvPicPr>
          </xdr:nvPicPr>
          <xdr:blipFill>
            <a:blip xmlns:r="http://schemas.openxmlformats.org/officeDocument/2006/relationships" r:embed="rId1"/>
            <a:srcRect/>
            <a:stretch>
              <a:fillRect/>
            </a:stretch>
          </xdr:blipFill>
          <xdr:spPr bwMode="auto">
            <a:xfrm>
              <a:off x="701675" y="19094449"/>
              <a:ext cx="4778375" cy="19208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76"/>
  <sheetViews>
    <sheetView showGridLines="0" tabSelected="1" zoomScaleNormal="100" workbookViewId="0">
      <selection sqref="A1:L1"/>
    </sheetView>
  </sheetViews>
  <sheetFormatPr defaultRowHeight="22.5" customHeight="1" x14ac:dyDescent="0.15"/>
  <cols>
    <col min="1" max="2" width="5" style="1" customWidth="1"/>
    <col min="3" max="3" width="28.75" style="1" customWidth="1"/>
    <col min="4" max="5" width="11.25" style="1" customWidth="1"/>
    <col min="6" max="11" width="5.625" style="1" customWidth="1"/>
    <col min="12" max="12" width="13.625" style="1" customWidth="1"/>
    <col min="13" max="19" width="9" style="1" hidden="1" customWidth="1"/>
    <col min="20" max="27" width="9" style="1" customWidth="1"/>
    <col min="28" max="16384" width="9" style="1"/>
  </cols>
  <sheetData>
    <row r="1" spans="1:19" ht="22.5" customHeight="1" x14ac:dyDescent="0.15">
      <c r="A1" s="49" t="s">
        <v>51</v>
      </c>
      <c r="B1" s="50"/>
      <c r="C1" s="50"/>
      <c r="D1" s="50"/>
      <c r="E1" s="50"/>
      <c r="F1" s="50"/>
      <c r="G1" s="50"/>
      <c r="H1" s="50"/>
      <c r="I1" s="50"/>
      <c r="J1" s="50"/>
      <c r="K1" s="50"/>
      <c r="L1" s="50"/>
    </row>
    <row r="4" spans="1:19" ht="22.5" customHeight="1" x14ac:dyDescent="0.15">
      <c r="A4" s="57" t="s">
        <v>61</v>
      </c>
      <c r="B4" s="57"/>
      <c r="C4" s="57"/>
      <c r="D4" s="57"/>
      <c r="E4" s="57"/>
      <c r="F4" s="57"/>
      <c r="G4" s="57"/>
      <c r="H4" s="57"/>
      <c r="I4" s="57"/>
      <c r="J4" s="57"/>
      <c r="K4" s="57"/>
      <c r="L4" s="57"/>
    </row>
    <row r="5" spans="1:19" ht="22.5" customHeight="1" x14ac:dyDescent="0.15">
      <c r="A5" s="57"/>
      <c r="B5" s="57"/>
      <c r="C5" s="57"/>
      <c r="D5" s="57"/>
      <c r="E5" s="57"/>
      <c r="F5" s="57"/>
      <c r="G5" s="57"/>
      <c r="H5" s="57"/>
      <c r="I5" s="57"/>
      <c r="J5" s="57"/>
      <c r="K5" s="57"/>
      <c r="L5" s="57"/>
    </row>
    <row r="7" spans="1:19" ht="22.5" customHeight="1" x14ac:dyDescent="0.15">
      <c r="C7" s="2" t="s">
        <v>48</v>
      </c>
      <c r="D7" s="58"/>
      <c r="E7" s="58"/>
      <c r="F7" s="58"/>
      <c r="G7" s="58"/>
      <c r="H7" s="58"/>
      <c r="I7" s="58"/>
      <c r="J7" s="58"/>
      <c r="K7" s="58"/>
    </row>
    <row r="8" spans="1:19" ht="22.5" customHeight="1" x14ac:dyDescent="0.15">
      <c r="C8" s="2" t="s">
        <v>49</v>
      </c>
      <c r="D8" s="58"/>
      <c r="E8" s="58"/>
      <c r="F8" s="58"/>
      <c r="G8" s="58"/>
      <c r="H8" s="58"/>
      <c r="I8" s="58"/>
      <c r="J8" s="58"/>
      <c r="K8" s="58"/>
    </row>
    <row r="9" spans="1:19" ht="22.5" customHeight="1" x14ac:dyDescent="0.15">
      <c r="C9" s="2" t="s">
        <v>50</v>
      </c>
      <c r="D9" s="59"/>
      <c r="E9" s="59"/>
      <c r="F9" s="59"/>
      <c r="G9" s="59"/>
      <c r="H9" s="59"/>
      <c r="I9" s="59"/>
      <c r="J9" s="59"/>
      <c r="K9" s="59"/>
    </row>
    <row r="11" spans="1:19" ht="22.5" customHeight="1" x14ac:dyDescent="0.15">
      <c r="A11" s="37"/>
      <c r="B11" s="37"/>
      <c r="C11" s="37"/>
      <c r="D11" s="38" t="s">
        <v>34</v>
      </c>
      <c r="E11" s="37" t="s">
        <v>20</v>
      </c>
      <c r="F11" s="37"/>
      <c r="G11" s="37"/>
      <c r="H11" s="37"/>
      <c r="I11" s="37"/>
      <c r="J11" s="37"/>
      <c r="K11" s="37"/>
      <c r="L11" s="36" t="s">
        <v>42</v>
      </c>
    </row>
    <row r="12" spans="1:19" ht="22.5" customHeight="1" x14ac:dyDescent="0.15">
      <c r="A12" s="37"/>
      <c r="B12" s="37"/>
      <c r="C12" s="37"/>
      <c r="D12" s="39"/>
      <c r="E12" s="3" t="s">
        <v>18</v>
      </c>
      <c r="F12" s="37" t="s">
        <v>19</v>
      </c>
      <c r="G12" s="37"/>
      <c r="H12" s="37"/>
      <c r="I12" s="37"/>
      <c r="J12" s="37"/>
      <c r="K12" s="37"/>
      <c r="L12" s="36"/>
    </row>
    <row r="13" spans="1:19" ht="22.5" customHeight="1" x14ac:dyDescent="0.15">
      <c r="A13" s="51" t="s">
        <v>21</v>
      </c>
      <c r="B13" s="52"/>
      <c r="C13" s="2" t="s">
        <v>9</v>
      </c>
      <c r="D13" s="30"/>
      <c r="E13" s="30"/>
      <c r="F13" s="31"/>
      <c r="G13" s="32" t="s">
        <v>15</v>
      </c>
      <c r="H13" s="32"/>
      <c r="I13" s="32" t="s">
        <v>16</v>
      </c>
      <c r="J13" s="32"/>
      <c r="K13" s="33" t="s">
        <v>17</v>
      </c>
      <c r="L13" s="30"/>
      <c r="M13" s="1">
        <f>IF(D13="○",1,0)</f>
        <v>0</v>
      </c>
      <c r="N13" s="1">
        <f>IF(L13="更新済",1,IF(L13="免除等申請済",1,IF(L13="更新期限未到来",1,0)))</f>
        <v>0</v>
      </c>
      <c r="O13" s="1" t="b">
        <f>AND(M13=1,N13=1)</f>
        <v>0</v>
      </c>
    </row>
    <row r="14" spans="1:19" ht="22.5" customHeight="1" x14ac:dyDescent="0.15">
      <c r="A14" s="53"/>
      <c r="B14" s="54"/>
      <c r="C14" s="2" t="s">
        <v>10</v>
      </c>
      <c r="D14" s="30"/>
      <c r="E14" s="30"/>
      <c r="F14" s="31"/>
      <c r="G14" s="32" t="s">
        <v>15</v>
      </c>
      <c r="H14" s="32"/>
      <c r="I14" s="32" t="s">
        <v>16</v>
      </c>
      <c r="J14" s="32"/>
      <c r="K14" s="33" t="s">
        <v>17</v>
      </c>
      <c r="L14" s="30"/>
      <c r="M14" s="1">
        <f t="shared" ref="M14:M18" si="0">IF(D14="○",1,0)</f>
        <v>0</v>
      </c>
      <c r="N14" s="1">
        <f>IF(L14="更新済",1,IF(L14="免除等申請済",1,IF(L14="更新期限未到来",1,0)))</f>
        <v>0</v>
      </c>
      <c r="O14" s="1" t="b">
        <f t="shared" ref="O14:O17" si="1">AND(M14=1,N14=1)</f>
        <v>0</v>
      </c>
      <c r="R14" s="1" t="s">
        <v>35</v>
      </c>
    </row>
    <row r="15" spans="1:19" ht="22.5" customHeight="1" x14ac:dyDescent="0.15">
      <c r="A15" s="53"/>
      <c r="B15" s="54"/>
      <c r="C15" s="2" t="s">
        <v>11</v>
      </c>
      <c r="D15" s="30"/>
      <c r="E15" s="30"/>
      <c r="F15" s="31"/>
      <c r="G15" s="32" t="s">
        <v>15</v>
      </c>
      <c r="H15" s="32"/>
      <c r="I15" s="32" t="s">
        <v>16</v>
      </c>
      <c r="J15" s="32"/>
      <c r="K15" s="33" t="s">
        <v>17</v>
      </c>
      <c r="L15" s="30"/>
      <c r="M15" s="1">
        <f t="shared" si="0"/>
        <v>0</v>
      </c>
      <c r="N15" s="1">
        <f t="shared" ref="N15:N17" si="2">IF(L15="更新済",1,IF(L15="免除等申請済",1,IF(L15="更新期限未到来",1,0)))</f>
        <v>0</v>
      </c>
      <c r="O15" s="1" t="b">
        <f t="shared" si="1"/>
        <v>0</v>
      </c>
      <c r="R15" s="1" t="s">
        <v>36</v>
      </c>
      <c r="S15" s="1" t="b">
        <f>AND(OR(O13=TRUE,O14=TRUE,O16=TRUE,O17=TRUE),M18=1)</f>
        <v>0</v>
      </c>
    </row>
    <row r="16" spans="1:19" ht="22.5" customHeight="1" x14ac:dyDescent="0.15">
      <c r="A16" s="53"/>
      <c r="B16" s="54"/>
      <c r="C16" s="2" t="s">
        <v>12</v>
      </c>
      <c r="D16" s="30"/>
      <c r="E16" s="30"/>
      <c r="F16" s="31"/>
      <c r="G16" s="32" t="s">
        <v>15</v>
      </c>
      <c r="H16" s="32"/>
      <c r="I16" s="32" t="s">
        <v>16</v>
      </c>
      <c r="J16" s="32"/>
      <c r="K16" s="33" t="s">
        <v>17</v>
      </c>
      <c r="L16" s="30"/>
      <c r="M16" s="1">
        <f t="shared" si="0"/>
        <v>0</v>
      </c>
      <c r="N16" s="1">
        <f t="shared" si="2"/>
        <v>0</v>
      </c>
      <c r="O16" s="1" t="b">
        <f t="shared" si="1"/>
        <v>0</v>
      </c>
      <c r="R16" s="1" t="s">
        <v>37</v>
      </c>
      <c r="S16" s="1" t="b">
        <f>OR(O13=TRUE,O14=TRUE,O15=TRUE,O16=TRUE,O17=TRUE,M18=1)</f>
        <v>0</v>
      </c>
    </row>
    <row r="17" spans="1:15" ht="22.5" customHeight="1" x14ac:dyDescent="0.15">
      <c r="A17" s="55"/>
      <c r="B17" s="56"/>
      <c r="C17" s="2" t="s">
        <v>13</v>
      </c>
      <c r="D17" s="30"/>
      <c r="E17" s="30"/>
      <c r="F17" s="31"/>
      <c r="G17" s="32" t="s">
        <v>15</v>
      </c>
      <c r="H17" s="32"/>
      <c r="I17" s="32" t="s">
        <v>16</v>
      </c>
      <c r="J17" s="32"/>
      <c r="K17" s="33" t="s">
        <v>17</v>
      </c>
      <c r="L17" s="30"/>
      <c r="M17" s="1">
        <f t="shared" si="0"/>
        <v>0</v>
      </c>
      <c r="N17" s="1">
        <f t="shared" si="2"/>
        <v>0</v>
      </c>
      <c r="O17" s="1" t="b">
        <f t="shared" si="1"/>
        <v>0</v>
      </c>
    </row>
    <row r="18" spans="1:15" ht="22.5" customHeight="1" x14ac:dyDescent="0.15">
      <c r="A18" s="37" t="s">
        <v>14</v>
      </c>
      <c r="B18" s="37"/>
      <c r="C18" s="37"/>
      <c r="D18" s="30"/>
      <c r="E18" s="30"/>
      <c r="F18" s="31"/>
      <c r="G18" s="32" t="s">
        <v>15</v>
      </c>
      <c r="H18" s="32"/>
      <c r="I18" s="32" t="s">
        <v>16</v>
      </c>
      <c r="J18" s="32"/>
      <c r="K18" s="33" t="s">
        <v>17</v>
      </c>
      <c r="L18" s="4"/>
      <c r="M18" s="1">
        <f t="shared" si="0"/>
        <v>0</v>
      </c>
    </row>
    <row r="20" spans="1:15" ht="22.5" customHeight="1" x14ac:dyDescent="0.15">
      <c r="A20" s="37" t="s">
        <v>22</v>
      </c>
      <c r="B20" s="37"/>
      <c r="C20" s="37"/>
      <c r="D20" s="37"/>
      <c r="E20" s="37"/>
      <c r="F20" s="37"/>
      <c r="G20" s="37"/>
      <c r="H20" s="37"/>
      <c r="I20" s="37"/>
      <c r="J20" s="37"/>
      <c r="K20" s="37"/>
      <c r="L20" s="2" t="s">
        <v>23</v>
      </c>
    </row>
    <row r="21" spans="1:15" ht="39.75" customHeight="1" x14ac:dyDescent="0.15">
      <c r="A21" s="60" t="s">
        <v>53</v>
      </c>
      <c r="B21" s="21">
        <v>1</v>
      </c>
      <c r="C21" s="35" t="s">
        <v>71</v>
      </c>
      <c r="D21" s="35"/>
      <c r="E21" s="35"/>
      <c r="F21" s="35"/>
      <c r="G21" s="35"/>
      <c r="H21" s="35"/>
      <c r="I21" s="35"/>
      <c r="J21" s="35"/>
      <c r="K21" s="35"/>
      <c r="L21" s="34"/>
    </row>
    <row r="22" spans="1:15" ht="90" customHeight="1" x14ac:dyDescent="0.15">
      <c r="A22" s="60"/>
      <c r="B22" s="21">
        <v>2</v>
      </c>
      <c r="C22" s="35" t="s">
        <v>54</v>
      </c>
      <c r="D22" s="35"/>
      <c r="E22" s="35"/>
      <c r="F22" s="35"/>
      <c r="G22" s="35"/>
      <c r="H22" s="35"/>
      <c r="I22" s="35"/>
      <c r="J22" s="35"/>
      <c r="K22" s="35"/>
      <c r="L22" s="34"/>
    </row>
    <row r="23" spans="1:15" ht="72" customHeight="1" x14ac:dyDescent="0.15">
      <c r="A23" s="60"/>
      <c r="B23" s="21">
        <v>3</v>
      </c>
      <c r="C23" s="35" t="s">
        <v>55</v>
      </c>
      <c r="D23" s="35"/>
      <c r="E23" s="35"/>
      <c r="F23" s="35"/>
      <c r="G23" s="35"/>
      <c r="H23" s="35"/>
      <c r="I23" s="35"/>
      <c r="J23" s="35"/>
      <c r="K23" s="35"/>
      <c r="L23" s="34"/>
    </row>
    <row r="24" spans="1:15" ht="51.75" customHeight="1" x14ac:dyDescent="0.15">
      <c r="A24" s="60"/>
      <c r="B24" s="21">
        <v>4</v>
      </c>
      <c r="C24" s="35" t="s">
        <v>56</v>
      </c>
      <c r="D24" s="35"/>
      <c r="E24" s="35"/>
      <c r="F24" s="35"/>
      <c r="G24" s="35"/>
      <c r="H24" s="35"/>
      <c r="I24" s="35"/>
      <c r="J24" s="35"/>
      <c r="K24" s="35"/>
      <c r="L24" s="34"/>
    </row>
    <row r="25" spans="1:15" ht="28.5" customHeight="1" x14ac:dyDescent="0.15">
      <c r="A25" s="60"/>
      <c r="B25" s="21">
        <v>5</v>
      </c>
      <c r="C25" s="35" t="s">
        <v>0</v>
      </c>
      <c r="D25" s="35"/>
      <c r="E25" s="35"/>
      <c r="F25" s="35"/>
      <c r="G25" s="35"/>
      <c r="H25" s="35"/>
      <c r="I25" s="35"/>
      <c r="J25" s="35"/>
      <c r="K25" s="35"/>
      <c r="L25" s="34"/>
    </row>
    <row r="26" spans="1:15" ht="42.75" customHeight="1" x14ac:dyDescent="0.15">
      <c r="A26" s="60"/>
      <c r="B26" s="21">
        <v>6</v>
      </c>
      <c r="C26" s="48" t="s">
        <v>8</v>
      </c>
      <c r="D26" s="48"/>
      <c r="E26" s="48"/>
      <c r="F26" s="48"/>
      <c r="G26" s="48"/>
      <c r="H26" s="48"/>
      <c r="I26" s="48"/>
      <c r="J26" s="48"/>
      <c r="K26" s="48"/>
      <c r="L26" s="34"/>
    </row>
    <row r="27" spans="1:15" ht="28.5" customHeight="1" x14ac:dyDescent="0.15">
      <c r="A27" s="60"/>
      <c r="B27" s="21">
        <v>7</v>
      </c>
      <c r="C27" s="35" t="s">
        <v>4</v>
      </c>
      <c r="D27" s="35"/>
      <c r="E27" s="35"/>
      <c r="F27" s="35"/>
      <c r="G27" s="35"/>
      <c r="H27" s="35"/>
      <c r="I27" s="35"/>
      <c r="J27" s="35"/>
      <c r="K27" s="35"/>
      <c r="L27" s="34"/>
    </row>
    <row r="28" spans="1:15" ht="81" customHeight="1" x14ac:dyDescent="0.15">
      <c r="A28" s="60"/>
      <c r="B28" s="21">
        <v>8</v>
      </c>
      <c r="C28" s="35" t="s">
        <v>57</v>
      </c>
      <c r="D28" s="35"/>
      <c r="E28" s="35"/>
      <c r="F28" s="35"/>
      <c r="G28" s="35"/>
      <c r="H28" s="35"/>
      <c r="I28" s="35"/>
      <c r="J28" s="35"/>
      <c r="K28" s="35"/>
      <c r="L28" s="34"/>
    </row>
    <row r="29" spans="1:15" ht="37.5" customHeight="1" x14ac:dyDescent="0.15">
      <c r="A29" s="60"/>
      <c r="B29" s="21">
        <v>9</v>
      </c>
      <c r="C29" s="48" t="s">
        <v>5</v>
      </c>
      <c r="D29" s="48"/>
      <c r="E29" s="48"/>
      <c r="F29" s="48"/>
      <c r="G29" s="48"/>
      <c r="H29" s="48"/>
      <c r="I29" s="48"/>
      <c r="J29" s="48"/>
      <c r="K29" s="48"/>
      <c r="L29" s="34"/>
    </row>
    <row r="30" spans="1:15" ht="37.5" customHeight="1" x14ac:dyDescent="0.15">
      <c r="A30" s="60"/>
      <c r="B30" s="21">
        <v>10</v>
      </c>
      <c r="C30" s="35" t="s">
        <v>6</v>
      </c>
      <c r="D30" s="35"/>
      <c r="E30" s="35"/>
      <c r="F30" s="35"/>
      <c r="G30" s="35"/>
      <c r="H30" s="35"/>
      <c r="I30" s="35"/>
      <c r="J30" s="35"/>
      <c r="K30" s="35"/>
      <c r="L30" s="34"/>
    </row>
    <row r="31" spans="1:15" ht="37.5" customHeight="1" x14ac:dyDescent="0.15">
      <c r="A31" s="40" t="s">
        <v>52</v>
      </c>
      <c r="B31" s="21">
        <v>11</v>
      </c>
      <c r="C31" s="35" t="s">
        <v>7</v>
      </c>
      <c r="D31" s="35"/>
      <c r="E31" s="35"/>
      <c r="F31" s="35"/>
      <c r="G31" s="35"/>
      <c r="H31" s="35"/>
      <c r="I31" s="35"/>
      <c r="J31" s="35"/>
      <c r="K31" s="35"/>
      <c r="L31" s="34"/>
    </row>
    <row r="32" spans="1:15" ht="46.5" customHeight="1" x14ac:dyDescent="0.15">
      <c r="A32" s="40"/>
      <c r="B32" s="21">
        <v>12</v>
      </c>
      <c r="C32" s="35" t="s">
        <v>58</v>
      </c>
      <c r="D32" s="35"/>
      <c r="E32" s="35"/>
      <c r="F32" s="35"/>
      <c r="G32" s="35"/>
      <c r="H32" s="35"/>
      <c r="I32" s="35"/>
      <c r="J32" s="35"/>
      <c r="K32" s="35"/>
      <c r="L32" s="34"/>
    </row>
    <row r="33" spans="1:19" ht="22.5" customHeight="1" x14ac:dyDescent="0.15">
      <c r="A33" s="40"/>
      <c r="B33" s="21">
        <v>13</v>
      </c>
      <c r="C33" s="48" t="s">
        <v>1</v>
      </c>
      <c r="D33" s="48"/>
      <c r="E33" s="48"/>
      <c r="F33" s="48"/>
      <c r="G33" s="48"/>
      <c r="H33" s="48"/>
      <c r="I33" s="48"/>
      <c r="J33" s="48"/>
      <c r="K33" s="48"/>
      <c r="L33" s="34"/>
    </row>
    <row r="34" spans="1:19" ht="22.5" customHeight="1" x14ac:dyDescent="0.15">
      <c r="A34" s="40"/>
      <c r="B34" s="21">
        <v>14</v>
      </c>
      <c r="C34" s="35" t="s">
        <v>2</v>
      </c>
      <c r="D34" s="35"/>
      <c r="E34" s="35"/>
      <c r="F34" s="35"/>
      <c r="G34" s="35"/>
      <c r="H34" s="35"/>
      <c r="I34" s="35"/>
      <c r="J34" s="35"/>
      <c r="K34" s="35"/>
      <c r="L34" s="34"/>
    </row>
    <row r="35" spans="1:19" ht="63.75" customHeight="1" x14ac:dyDescent="0.15">
      <c r="A35" s="40"/>
      <c r="B35" s="21">
        <v>15</v>
      </c>
      <c r="C35" s="35" t="s">
        <v>59</v>
      </c>
      <c r="D35" s="35"/>
      <c r="E35" s="35"/>
      <c r="F35" s="35"/>
      <c r="G35" s="35"/>
      <c r="H35" s="35"/>
      <c r="I35" s="35"/>
      <c r="J35" s="35"/>
      <c r="K35" s="35"/>
      <c r="L35" s="34"/>
    </row>
    <row r="36" spans="1:19" ht="22.5" customHeight="1" x14ac:dyDescent="0.15">
      <c r="A36" s="40"/>
      <c r="B36" s="21">
        <v>16</v>
      </c>
      <c r="C36" s="48" t="s">
        <v>3</v>
      </c>
      <c r="D36" s="48"/>
      <c r="E36" s="48"/>
      <c r="F36" s="48"/>
      <c r="G36" s="48"/>
      <c r="H36" s="48"/>
      <c r="I36" s="48"/>
      <c r="J36" s="48"/>
      <c r="K36" s="48"/>
      <c r="L36" s="34"/>
      <c r="R36" s="1" t="s">
        <v>35</v>
      </c>
    </row>
    <row r="37" spans="1:19" ht="22.5" customHeight="1" x14ac:dyDescent="0.15">
      <c r="A37" s="40"/>
      <c r="B37" s="37" t="s">
        <v>24</v>
      </c>
      <c r="C37" s="37"/>
      <c r="D37" s="37"/>
      <c r="E37" s="37"/>
      <c r="F37" s="37"/>
      <c r="G37" s="37"/>
      <c r="H37" s="37"/>
      <c r="I37" s="37"/>
      <c r="J37" s="37"/>
      <c r="K37" s="37"/>
      <c r="L37" s="5">
        <f>SUM(L21:L36)</f>
        <v>0</v>
      </c>
      <c r="R37" s="1" t="s">
        <v>36</v>
      </c>
      <c r="S37" s="1" t="b">
        <f>L37&gt;=5</f>
        <v>0</v>
      </c>
    </row>
    <row r="39" spans="1:19" ht="22.5" customHeight="1" x14ac:dyDescent="0.15">
      <c r="A39" s="37" t="s">
        <v>22</v>
      </c>
      <c r="B39" s="37"/>
      <c r="C39" s="37"/>
      <c r="D39" s="37"/>
      <c r="E39" s="37"/>
      <c r="F39" s="37"/>
      <c r="G39" s="37"/>
      <c r="H39" s="37"/>
      <c r="I39" s="37"/>
      <c r="J39" s="37"/>
      <c r="K39" s="37"/>
      <c r="L39" s="2" t="s">
        <v>23</v>
      </c>
    </row>
    <row r="40" spans="1:19" ht="22.5" customHeight="1" x14ac:dyDescent="0.15">
      <c r="A40" s="40" t="s">
        <v>69</v>
      </c>
      <c r="B40" s="42" t="s">
        <v>25</v>
      </c>
      <c r="C40" s="42"/>
      <c r="D40" s="42"/>
      <c r="E40" s="42"/>
      <c r="F40" s="42"/>
      <c r="G40" s="42"/>
      <c r="H40" s="42"/>
      <c r="I40" s="42"/>
      <c r="J40" s="42"/>
      <c r="K40" s="42"/>
      <c r="L40" s="34"/>
    </row>
    <row r="41" spans="1:19" ht="22.5" customHeight="1" x14ac:dyDescent="0.15">
      <c r="A41" s="40"/>
      <c r="B41" s="42" t="s">
        <v>26</v>
      </c>
      <c r="C41" s="42"/>
      <c r="D41" s="42"/>
      <c r="E41" s="42"/>
      <c r="F41" s="42"/>
      <c r="G41" s="42"/>
      <c r="H41" s="42"/>
      <c r="I41" s="42"/>
      <c r="J41" s="42"/>
      <c r="K41" s="42"/>
      <c r="L41" s="34"/>
    </row>
    <row r="42" spans="1:19" ht="22.5" customHeight="1" x14ac:dyDescent="0.15">
      <c r="A42" s="40"/>
      <c r="B42" s="42" t="s">
        <v>27</v>
      </c>
      <c r="C42" s="42"/>
      <c r="D42" s="42"/>
      <c r="E42" s="42"/>
      <c r="F42" s="42"/>
      <c r="G42" s="42"/>
      <c r="H42" s="42"/>
      <c r="I42" s="42"/>
      <c r="J42" s="42"/>
      <c r="K42" s="42"/>
      <c r="L42" s="34"/>
    </row>
    <row r="43" spans="1:19" ht="22.5" customHeight="1" x14ac:dyDescent="0.15">
      <c r="A43" s="40"/>
      <c r="B43" s="37" t="s">
        <v>32</v>
      </c>
      <c r="C43" s="37"/>
      <c r="D43" s="37"/>
      <c r="E43" s="37"/>
      <c r="F43" s="37"/>
      <c r="G43" s="37"/>
      <c r="H43" s="37"/>
      <c r="I43" s="37"/>
      <c r="J43" s="37"/>
      <c r="K43" s="37"/>
      <c r="L43" s="5">
        <f>SUM(L40:L42)</f>
        <v>0</v>
      </c>
      <c r="R43" s="1" t="s">
        <v>37</v>
      </c>
      <c r="S43" s="1" t="b">
        <f>L43&gt;=10</f>
        <v>0</v>
      </c>
    </row>
    <row r="45" spans="1:19" ht="22.5" customHeight="1" x14ac:dyDescent="0.15">
      <c r="A45" s="37"/>
      <c r="B45" s="37"/>
      <c r="C45" s="37"/>
      <c r="D45" s="38" t="s">
        <v>34</v>
      </c>
      <c r="E45" s="43" t="s">
        <v>33</v>
      </c>
      <c r="F45" s="44"/>
      <c r="G45" s="44"/>
      <c r="H45" s="44"/>
      <c r="I45" s="44"/>
      <c r="J45" s="44"/>
      <c r="K45" s="44"/>
      <c r="L45" s="45"/>
    </row>
    <row r="46" spans="1:19" ht="22.5" customHeight="1" x14ac:dyDescent="0.15">
      <c r="A46" s="37"/>
      <c r="B46" s="37"/>
      <c r="C46" s="37"/>
      <c r="D46" s="39"/>
      <c r="E46" s="23" t="s">
        <v>70</v>
      </c>
      <c r="F46" s="43" t="s">
        <v>19</v>
      </c>
      <c r="G46" s="44"/>
      <c r="H46" s="44"/>
      <c r="I46" s="44"/>
      <c r="J46" s="44"/>
      <c r="K46" s="44"/>
      <c r="L46" s="45"/>
    </row>
    <row r="47" spans="1:19" ht="22.5" customHeight="1" x14ac:dyDescent="0.15">
      <c r="A47" s="41" t="s">
        <v>28</v>
      </c>
      <c r="B47" s="41"/>
      <c r="C47" s="41"/>
      <c r="D47" s="30"/>
      <c r="E47" s="30"/>
      <c r="F47" s="31"/>
      <c r="G47" s="32" t="s">
        <v>15</v>
      </c>
      <c r="H47" s="32"/>
      <c r="I47" s="32" t="s">
        <v>16</v>
      </c>
      <c r="J47" s="32"/>
      <c r="K47" s="32" t="s">
        <v>17</v>
      </c>
      <c r="L47" s="6"/>
    </row>
    <row r="48" spans="1:19" ht="22.5" customHeight="1" x14ac:dyDescent="0.15">
      <c r="A48" s="41" t="s">
        <v>29</v>
      </c>
      <c r="B48" s="41"/>
      <c r="C48" s="41"/>
      <c r="D48" s="30"/>
      <c r="E48" s="30"/>
      <c r="F48" s="31"/>
      <c r="G48" s="32" t="s">
        <v>15</v>
      </c>
      <c r="H48" s="32"/>
      <c r="I48" s="32" t="s">
        <v>16</v>
      </c>
      <c r="J48" s="32"/>
      <c r="K48" s="32" t="s">
        <v>17</v>
      </c>
      <c r="L48" s="6"/>
    </row>
    <row r="49" spans="1:52" ht="22.5" customHeight="1" x14ac:dyDescent="0.15">
      <c r="A49" s="41" t="s">
        <v>30</v>
      </c>
      <c r="B49" s="41"/>
      <c r="C49" s="41"/>
      <c r="D49" s="30"/>
      <c r="E49" s="30"/>
      <c r="F49" s="31"/>
      <c r="G49" s="32" t="s">
        <v>15</v>
      </c>
      <c r="H49" s="32"/>
      <c r="I49" s="32" t="s">
        <v>16</v>
      </c>
      <c r="J49" s="32"/>
      <c r="K49" s="32" t="s">
        <v>17</v>
      </c>
      <c r="L49" s="6"/>
      <c r="R49" s="1" t="s">
        <v>35</v>
      </c>
    </row>
    <row r="50" spans="1:52" ht="22.5" customHeight="1" x14ac:dyDescent="0.15">
      <c r="A50" s="41" t="s">
        <v>31</v>
      </c>
      <c r="B50" s="41"/>
      <c r="C50" s="41"/>
      <c r="D50" s="30"/>
      <c r="E50" s="30"/>
      <c r="F50" s="31"/>
      <c r="G50" s="32" t="s">
        <v>15</v>
      </c>
      <c r="H50" s="32"/>
      <c r="I50" s="32" t="s">
        <v>16</v>
      </c>
      <c r="J50" s="32"/>
      <c r="K50" s="32" t="s">
        <v>17</v>
      </c>
      <c r="L50" s="6"/>
      <c r="R50" s="1" t="s">
        <v>45</v>
      </c>
      <c r="S50" s="1" t="b">
        <f>OR(D47="○",D48="○",D49="○",D50="○")</f>
        <v>0</v>
      </c>
    </row>
    <row r="51" spans="1:52" ht="36.75" customHeight="1" x14ac:dyDescent="0.15"/>
    <row r="52" spans="1:52" ht="27" customHeight="1" x14ac:dyDescent="0.15"/>
    <row r="54" spans="1:52" ht="39" customHeight="1" x14ac:dyDescent="0.15">
      <c r="AR54"/>
      <c r="AS54"/>
      <c r="AT54"/>
      <c r="AU54"/>
      <c r="AV54"/>
      <c r="AW54"/>
      <c r="AX54"/>
      <c r="AY54"/>
      <c r="AZ54"/>
    </row>
    <row r="55" spans="1:52" ht="29.25" customHeight="1" x14ac:dyDescent="0.15">
      <c r="AR55"/>
      <c r="AS55" s="13" t="s">
        <v>60</v>
      </c>
      <c r="AZ55"/>
    </row>
    <row r="56" spans="1:52" ht="35.25" customHeight="1" x14ac:dyDescent="0.15">
      <c r="AR56"/>
      <c r="AS56" s="37"/>
      <c r="AT56" s="37"/>
      <c r="AU56" s="37"/>
      <c r="AV56" s="7" t="s">
        <v>40</v>
      </c>
      <c r="AW56" s="25" t="s">
        <v>68</v>
      </c>
      <c r="AX56" s="24" t="s">
        <v>41</v>
      </c>
      <c r="AY56" s="24" t="s">
        <v>35</v>
      </c>
      <c r="AZ56"/>
    </row>
    <row r="57" spans="1:52" ht="28.5" customHeight="1" x14ac:dyDescent="0.15">
      <c r="AR57"/>
      <c r="AS57" s="37" t="s">
        <v>38</v>
      </c>
      <c r="AT57" s="37"/>
      <c r="AU57" s="37"/>
      <c r="AV57" s="24" t="str">
        <f>IF(チェックシート!S15=TRUE,"○","×")</f>
        <v>×</v>
      </c>
      <c r="AW57" s="24" t="str">
        <f>IF(チェックシート!S37=TRUE,"○","×")</f>
        <v>×</v>
      </c>
      <c r="AX57" s="11"/>
      <c r="AY57" s="12" t="str">
        <f>IF(AND(AV57="○",AW57="○"),"該当","非該当")</f>
        <v>非該当</v>
      </c>
      <c r="AZ57"/>
    </row>
    <row r="58" spans="1:52" ht="28.5" customHeight="1" x14ac:dyDescent="0.15">
      <c r="AR58"/>
      <c r="AS58" s="37" t="s">
        <v>39</v>
      </c>
      <c r="AT58" s="37"/>
      <c r="AU58" s="37"/>
      <c r="AV58" s="24" t="str">
        <f>IF(チェックシート!S16=TRUE,"○","×")</f>
        <v>×</v>
      </c>
      <c r="AW58" s="24" t="str">
        <f>IF(チェックシート!S43=TRUE,"○","×")</f>
        <v>×</v>
      </c>
      <c r="AX58" s="24" t="str">
        <f>IF(チェックシート!S50=TRUE,"○","×")</f>
        <v>×</v>
      </c>
      <c r="AY58" s="12" t="str">
        <f>IF(AND(AV58="○",OR(AW58="○",AX58="○")),"該当","非該当")</f>
        <v>非該当</v>
      </c>
      <c r="AZ58"/>
    </row>
    <row r="59" spans="1:52" ht="22.5" customHeight="1" x14ac:dyDescent="0.15">
      <c r="AR59"/>
      <c r="AT59" s="26"/>
      <c r="AU59" s="26"/>
      <c r="AV59" s="26"/>
      <c r="AW59" s="26"/>
      <c r="AX59" s="26"/>
      <c r="AY59" s="27" t="s">
        <v>46</v>
      </c>
      <c r="AZ59"/>
    </row>
    <row r="60" spans="1:52" ht="22.5" customHeight="1" x14ac:dyDescent="0.15">
      <c r="C60" s="46" t="s">
        <v>72</v>
      </c>
      <c r="D60" s="47"/>
      <c r="E60" s="47"/>
      <c r="F60" s="47"/>
      <c r="G60" s="47"/>
      <c r="H60" s="47"/>
      <c r="I60" s="47"/>
      <c r="J60" s="47"/>
      <c r="K60" s="47"/>
      <c r="AR60"/>
      <c r="AT60" s="28"/>
      <c r="AU60" s="28"/>
      <c r="AV60" s="28"/>
      <c r="AW60" s="28"/>
      <c r="AX60" s="28"/>
      <c r="AY60" s="29" t="s">
        <v>47</v>
      </c>
      <c r="AZ60"/>
    </row>
    <row r="61" spans="1:52" ht="22.5" customHeight="1" x14ac:dyDescent="0.15">
      <c r="C61" s="47"/>
      <c r="D61" s="47"/>
      <c r="E61" s="47"/>
      <c r="F61" s="47"/>
      <c r="G61" s="47"/>
      <c r="H61" s="47"/>
      <c r="I61" s="47"/>
      <c r="J61" s="47"/>
      <c r="K61" s="47"/>
      <c r="AR61"/>
      <c r="AS61"/>
      <c r="AT61"/>
      <c r="AU61"/>
      <c r="AV61"/>
      <c r="AW61"/>
      <c r="AX61"/>
      <c r="AY61"/>
      <c r="AZ61"/>
    </row>
    <row r="71" spans="44:51" ht="22.5" customHeight="1" x14ac:dyDescent="0.15">
      <c r="AR71" s="13" t="s">
        <v>60</v>
      </c>
    </row>
    <row r="72" spans="44:51" ht="28.5" customHeight="1" x14ac:dyDescent="0.15">
      <c r="AR72" s="37"/>
      <c r="AS72" s="37"/>
      <c r="AT72" s="37"/>
      <c r="AU72" s="7" t="s">
        <v>40</v>
      </c>
      <c r="AV72" s="21" t="s">
        <v>68</v>
      </c>
      <c r="AW72" s="2" t="s">
        <v>41</v>
      </c>
      <c r="AX72" s="2" t="s">
        <v>35</v>
      </c>
      <c r="AY72" s="8"/>
    </row>
    <row r="73" spans="44:51" ht="22.5" customHeight="1" x14ac:dyDescent="0.15">
      <c r="AR73" s="37" t="s">
        <v>38</v>
      </c>
      <c r="AS73" s="37"/>
      <c r="AT73" s="37"/>
      <c r="AU73" s="2" t="str">
        <f>IF(S15=TRUE,"○","×")</f>
        <v>×</v>
      </c>
      <c r="AV73" s="2" t="str">
        <f>IF(S37=TRUE,"○","×")</f>
        <v>×</v>
      </c>
      <c r="AW73" s="11"/>
      <c r="AX73" s="12" t="str">
        <f>IF(AND(AU73="○",AV73="○"),"該当","非該当")</f>
        <v>非該当</v>
      </c>
      <c r="AY73" s="8"/>
    </row>
    <row r="74" spans="44:51" ht="22.5" customHeight="1" x14ac:dyDescent="0.15">
      <c r="AR74" s="37" t="s">
        <v>39</v>
      </c>
      <c r="AS74" s="37"/>
      <c r="AT74" s="37"/>
      <c r="AU74" s="2" t="str">
        <f>IF(S16=TRUE,"○","×")</f>
        <v>×</v>
      </c>
      <c r="AV74" s="2" t="str">
        <f>IF(S43=TRUE,"○","×")</f>
        <v>×</v>
      </c>
      <c r="AW74" s="2" t="str">
        <f>IF(S50=TRUE,"○","×")</f>
        <v>×</v>
      </c>
      <c r="AX74" s="12" t="str">
        <f>IF(AND(AU74="○",OR(AV74="○",AW74="○")),"該当","非該当")</f>
        <v>非該当</v>
      </c>
      <c r="AY74" s="8"/>
    </row>
    <row r="75" spans="44:51" ht="22.5" customHeight="1" x14ac:dyDescent="0.15">
      <c r="AX75" s="19" t="s">
        <v>46</v>
      </c>
    </row>
    <row r="76" spans="44:51" ht="22.5" customHeight="1" x14ac:dyDescent="0.15">
      <c r="AX76" s="20" t="s">
        <v>47</v>
      </c>
    </row>
  </sheetData>
  <sheetProtection sheet="1" objects="1" scenarios="1"/>
  <mergeCells count="53">
    <mergeCell ref="A4:L5"/>
    <mergeCell ref="AR74:AT74"/>
    <mergeCell ref="AR72:AT72"/>
    <mergeCell ref="D7:K7"/>
    <mergeCell ref="D8:K8"/>
    <mergeCell ref="D9:K9"/>
    <mergeCell ref="A21:A30"/>
    <mergeCell ref="A31:A37"/>
    <mergeCell ref="C35:K35"/>
    <mergeCell ref="C36:K36"/>
    <mergeCell ref="A20:K20"/>
    <mergeCell ref="B37:K37"/>
    <mergeCell ref="B40:K40"/>
    <mergeCell ref="C29:K29"/>
    <mergeCell ref="C30:K30"/>
    <mergeCell ref="C31:K31"/>
    <mergeCell ref="A1:L1"/>
    <mergeCell ref="A39:K39"/>
    <mergeCell ref="A13:B17"/>
    <mergeCell ref="C32:K32"/>
    <mergeCell ref="C33:K33"/>
    <mergeCell ref="C34:K34"/>
    <mergeCell ref="C21:K21"/>
    <mergeCell ref="C22:K22"/>
    <mergeCell ref="C23:K23"/>
    <mergeCell ref="C24:K24"/>
    <mergeCell ref="C25:K25"/>
    <mergeCell ref="C26:K26"/>
    <mergeCell ref="C27:K27"/>
    <mergeCell ref="AR73:AT73"/>
    <mergeCell ref="A50:C50"/>
    <mergeCell ref="A45:C46"/>
    <mergeCell ref="E45:L45"/>
    <mergeCell ref="F46:L46"/>
    <mergeCell ref="A49:C49"/>
    <mergeCell ref="C60:K61"/>
    <mergeCell ref="AS58:AU58"/>
    <mergeCell ref="AS56:AU56"/>
    <mergeCell ref="AS57:AU57"/>
    <mergeCell ref="B43:K43"/>
    <mergeCell ref="A40:A43"/>
    <mergeCell ref="D45:D46"/>
    <mergeCell ref="A47:C47"/>
    <mergeCell ref="A48:C48"/>
    <mergeCell ref="B41:K41"/>
    <mergeCell ref="B42:K42"/>
    <mergeCell ref="C28:K28"/>
    <mergeCell ref="L11:L12"/>
    <mergeCell ref="A11:C12"/>
    <mergeCell ref="A18:C18"/>
    <mergeCell ref="D11:D12"/>
    <mergeCell ref="E11:K11"/>
    <mergeCell ref="F12:K12"/>
  </mergeCells>
  <phoneticPr fontId="1"/>
  <conditionalFormatting sqref="AX73:AX74">
    <cfRule type="expression" dxfId="53" priority="35">
      <formula>$D$8=""</formula>
    </cfRule>
    <cfRule type="cellIs" dxfId="52" priority="38" operator="equal">
      <formula>"非該当"</formula>
    </cfRule>
  </conditionalFormatting>
  <conditionalFormatting sqref="AX75:AX76">
    <cfRule type="expression" dxfId="51" priority="36">
      <formula>OR($AX$73="該当",$AX$74="該当")</formula>
    </cfRule>
    <cfRule type="expression" dxfId="50" priority="37">
      <formula>"ＡＮＤ（$V$47=""非該当"",$V$48=""非該当"")"</formula>
    </cfRule>
  </conditionalFormatting>
  <conditionalFormatting sqref="AU73:AV73 AU74:AW74 AX75:AX76">
    <cfRule type="expression" dxfId="49" priority="34">
      <formula>$D$8=""</formula>
    </cfRule>
  </conditionalFormatting>
  <conditionalFormatting sqref="AU74:AX74">
    <cfRule type="expression" dxfId="48" priority="33">
      <formula>$AX$73="該当"</formula>
    </cfRule>
  </conditionalFormatting>
  <conditionalFormatting sqref="AY57">
    <cfRule type="expression" dxfId="47" priority="9">
      <formula>$D$8=""</formula>
    </cfRule>
    <cfRule type="cellIs" dxfId="46" priority="10" operator="equal">
      <formula>"非該当"</formula>
    </cfRule>
  </conditionalFormatting>
  <conditionalFormatting sqref="AV57:AW57 AV58:AX58">
    <cfRule type="expression" dxfId="45" priority="8">
      <formula>$D$8=""</formula>
    </cfRule>
  </conditionalFormatting>
  <conditionalFormatting sqref="AV58:AX58">
    <cfRule type="expression" dxfId="44" priority="7">
      <formula>$V$55="該当"</formula>
    </cfRule>
  </conditionalFormatting>
  <conditionalFormatting sqref="AY58">
    <cfRule type="expression" dxfId="43" priority="5">
      <formula>$D$8=""</formula>
    </cfRule>
    <cfRule type="cellIs" dxfId="42" priority="6" operator="equal">
      <formula>"非該当"</formula>
    </cfRule>
  </conditionalFormatting>
  <conditionalFormatting sqref="AY58">
    <cfRule type="expression" dxfId="41" priority="4">
      <formula>$V$55="該当"</formula>
    </cfRule>
  </conditionalFormatting>
  <conditionalFormatting sqref="AT59:AY60">
    <cfRule type="expression" dxfId="40" priority="2">
      <formula>AND($AB$52="非該当", $AB$53="非該当")</formula>
    </cfRule>
    <cfRule type="expression" priority="3">
      <formula>AND($AB$52="非該当", $AB$53="非該当")</formula>
    </cfRule>
  </conditionalFormatting>
  <conditionalFormatting sqref="AY59:AY60">
    <cfRule type="expression" dxfId="39" priority="1">
      <formula>AND($AY$57="非該当", $AY$58="非該当")</formula>
    </cfRule>
  </conditionalFormatting>
  <dataValidations count="4">
    <dataValidation type="list" allowBlank="1" showInputMessage="1" showErrorMessage="1" sqref="E13:E18" xr:uid="{00000000-0002-0000-0000-000000000000}">
      <formula1>"昭和,平成"</formula1>
    </dataValidation>
    <dataValidation type="list" allowBlank="1" showInputMessage="1" showErrorMessage="1" sqref="L13:L17" xr:uid="{00000000-0002-0000-0000-000001000000}">
      <formula1>"更新済,未更新,免除等申請済,更新期限未到来"</formula1>
    </dataValidation>
    <dataValidation type="list" allowBlank="1" showInputMessage="1" showErrorMessage="1" sqref="D13:D18 D47:D50" xr:uid="{00000000-0002-0000-0000-000002000000}">
      <formula1>"○"</formula1>
    </dataValidation>
    <dataValidation type="list" allowBlank="1" showInputMessage="1" showErrorMessage="1" sqref="E47:E50" xr:uid="{00000000-0002-0000-0000-000003000000}">
      <formula1>"平成"</formula1>
    </dataValidation>
  </dataValidations>
  <pageMargins left="0.70866141732283472" right="0.70866141732283472" top="0.74803149606299213" bottom="0.74803149606299213" header="0.31496062992125984" footer="0.31496062992125984"/>
  <pageSetup paperSize="9" scale="81" orientation="portrait" r:id="rId1"/>
  <rowBreaks count="1" manualBreakCount="1">
    <brk id="30"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9"/>
  <sheetViews>
    <sheetView showGridLines="0" topLeftCell="A52" zoomScaleNormal="100" workbookViewId="0">
      <selection activeCell="N55" sqref="N55"/>
    </sheetView>
  </sheetViews>
  <sheetFormatPr defaultRowHeight="22.5" customHeight="1" x14ac:dyDescent="0.15"/>
  <cols>
    <col min="1" max="2" width="5" style="1" customWidth="1"/>
    <col min="3" max="3" width="28.75" style="1" customWidth="1"/>
    <col min="4" max="5" width="11.25" style="1" customWidth="1"/>
    <col min="6" max="11" width="5.625" style="1" customWidth="1"/>
    <col min="12" max="12" width="13.625" style="1" customWidth="1"/>
    <col min="13" max="16384" width="9" style="1"/>
  </cols>
  <sheetData>
    <row r="1" spans="1:19" ht="22.5" customHeight="1" x14ac:dyDescent="0.15">
      <c r="A1" s="49" t="s">
        <v>51</v>
      </c>
      <c r="B1" s="50"/>
      <c r="C1" s="50"/>
      <c r="D1" s="50"/>
      <c r="E1" s="50"/>
      <c r="F1" s="50"/>
      <c r="G1" s="50"/>
      <c r="H1" s="50"/>
      <c r="I1" s="50"/>
      <c r="J1" s="50"/>
      <c r="K1" s="50"/>
      <c r="L1" s="50"/>
    </row>
    <row r="4" spans="1:19" ht="22.5" customHeight="1" x14ac:dyDescent="0.15">
      <c r="A4" s="57" t="s">
        <v>61</v>
      </c>
      <c r="B4" s="57"/>
      <c r="C4" s="57"/>
      <c r="D4" s="57"/>
      <c r="E4" s="57"/>
      <c r="F4" s="57"/>
      <c r="G4" s="57"/>
      <c r="H4" s="57"/>
      <c r="I4" s="57"/>
      <c r="J4" s="57"/>
      <c r="K4" s="57"/>
      <c r="L4" s="57"/>
    </row>
    <row r="5" spans="1:19" ht="22.5" customHeight="1" x14ac:dyDescent="0.15">
      <c r="A5" s="57"/>
      <c r="B5" s="57"/>
      <c r="C5" s="57"/>
      <c r="D5" s="57"/>
      <c r="E5" s="57"/>
      <c r="F5" s="57"/>
      <c r="G5" s="57"/>
      <c r="H5" s="57"/>
      <c r="I5" s="57"/>
      <c r="J5" s="57"/>
      <c r="K5" s="57"/>
      <c r="L5" s="57"/>
    </row>
    <row r="7" spans="1:19" ht="22.5" customHeight="1" x14ac:dyDescent="0.15">
      <c r="C7" s="2" t="s">
        <v>48</v>
      </c>
      <c r="D7" s="61" t="s">
        <v>62</v>
      </c>
      <c r="E7" s="61"/>
      <c r="F7" s="61"/>
      <c r="G7" s="61"/>
      <c r="H7" s="61"/>
      <c r="I7" s="61"/>
      <c r="J7" s="61"/>
      <c r="K7" s="61"/>
    </row>
    <row r="8" spans="1:19" ht="22.5" customHeight="1" x14ac:dyDescent="0.15">
      <c r="C8" s="2" t="s">
        <v>49</v>
      </c>
      <c r="D8" s="61" t="s">
        <v>63</v>
      </c>
      <c r="E8" s="61"/>
      <c r="F8" s="61"/>
      <c r="G8" s="61"/>
      <c r="H8" s="61"/>
      <c r="I8" s="61"/>
      <c r="J8" s="61"/>
      <c r="K8" s="61"/>
    </row>
    <row r="9" spans="1:19" ht="22.5" customHeight="1" x14ac:dyDescent="0.15">
      <c r="C9" s="2" t="s">
        <v>50</v>
      </c>
      <c r="D9" s="62">
        <v>43556</v>
      </c>
      <c r="E9" s="62"/>
      <c r="F9" s="62"/>
      <c r="G9" s="62"/>
      <c r="H9" s="62"/>
      <c r="I9" s="62"/>
      <c r="J9" s="62"/>
      <c r="K9" s="62"/>
    </row>
    <row r="11" spans="1:19" ht="22.5" customHeight="1" x14ac:dyDescent="0.15">
      <c r="A11" s="37"/>
      <c r="B11" s="37"/>
      <c r="C11" s="37"/>
      <c r="D11" s="38" t="s">
        <v>34</v>
      </c>
      <c r="E11" s="37" t="s">
        <v>20</v>
      </c>
      <c r="F11" s="37"/>
      <c r="G11" s="37"/>
      <c r="H11" s="37"/>
      <c r="I11" s="37"/>
      <c r="J11" s="37"/>
      <c r="K11" s="37"/>
      <c r="L11" s="36" t="s">
        <v>42</v>
      </c>
    </row>
    <row r="12" spans="1:19" ht="22.5" customHeight="1" x14ac:dyDescent="0.15">
      <c r="A12" s="37"/>
      <c r="B12" s="37"/>
      <c r="C12" s="37"/>
      <c r="D12" s="39"/>
      <c r="E12" s="3" t="s">
        <v>18</v>
      </c>
      <c r="F12" s="37" t="s">
        <v>19</v>
      </c>
      <c r="G12" s="37"/>
      <c r="H12" s="37"/>
      <c r="I12" s="37"/>
      <c r="J12" s="37"/>
      <c r="K12" s="37"/>
      <c r="L12" s="36"/>
    </row>
    <row r="13" spans="1:19" ht="22.5" customHeight="1" x14ac:dyDescent="0.15">
      <c r="A13" s="51" t="s">
        <v>21</v>
      </c>
      <c r="B13" s="52"/>
      <c r="C13" s="2" t="s">
        <v>9</v>
      </c>
      <c r="D13" s="14" t="s">
        <v>43</v>
      </c>
      <c r="E13" s="14" t="s">
        <v>65</v>
      </c>
      <c r="F13" s="15">
        <v>60</v>
      </c>
      <c r="G13" s="16" t="s">
        <v>15</v>
      </c>
      <c r="H13" s="16">
        <v>3</v>
      </c>
      <c r="I13" s="16" t="s">
        <v>16</v>
      </c>
      <c r="J13" s="16">
        <v>31</v>
      </c>
      <c r="K13" s="17" t="s">
        <v>17</v>
      </c>
      <c r="L13" s="14" t="s">
        <v>66</v>
      </c>
      <c r="M13" s="1">
        <f>IF(D13="○",1,0)</f>
        <v>1</v>
      </c>
      <c r="N13" s="1">
        <f>IF(L13="更新済",1,IF(L13="免除等申請済",1,IF(L13="更新期限未到来",1,0)))</f>
        <v>1</v>
      </c>
      <c r="O13" s="1" t="b">
        <f>AND(M13=1,N13=1)</f>
        <v>1</v>
      </c>
    </row>
    <row r="14" spans="1:19" ht="22.5" customHeight="1" x14ac:dyDescent="0.15">
      <c r="A14" s="53"/>
      <c r="B14" s="54"/>
      <c r="C14" s="2" t="s">
        <v>10</v>
      </c>
      <c r="D14" s="14"/>
      <c r="E14" s="14"/>
      <c r="F14" s="15"/>
      <c r="G14" s="16" t="s">
        <v>15</v>
      </c>
      <c r="H14" s="16"/>
      <c r="I14" s="16" t="s">
        <v>16</v>
      </c>
      <c r="J14" s="16"/>
      <c r="K14" s="17" t="s">
        <v>17</v>
      </c>
      <c r="L14" s="14"/>
      <c r="M14" s="1">
        <f t="shared" ref="M14:M18" si="0">IF(D14="○",1,0)</f>
        <v>0</v>
      </c>
      <c r="N14" s="1">
        <f>IF(L14="更新済",1,IF(L14="免除等申請済",1,IF(L14="更新期限未到来",1,0)))</f>
        <v>0</v>
      </c>
      <c r="O14" s="1" t="b">
        <f t="shared" ref="O14:O17" si="1">AND(M14=1,N14=1)</f>
        <v>0</v>
      </c>
      <c r="R14" s="1" t="s">
        <v>35</v>
      </c>
    </row>
    <row r="15" spans="1:19" ht="22.5" customHeight="1" x14ac:dyDescent="0.15">
      <c r="A15" s="53"/>
      <c r="B15" s="54"/>
      <c r="C15" s="2" t="s">
        <v>11</v>
      </c>
      <c r="D15" s="14"/>
      <c r="E15" s="14"/>
      <c r="F15" s="15"/>
      <c r="G15" s="16" t="s">
        <v>15</v>
      </c>
      <c r="H15" s="16"/>
      <c r="I15" s="16" t="s">
        <v>16</v>
      </c>
      <c r="J15" s="16"/>
      <c r="K15" s="17" t="s">
        <v>17</v>
      </c>
      <c r="L15" s="14"/>
      <c r="M15" s="1">
        <f t="shared" si="0"/>
        <v>0</v>
      </c>
      <c r="N15" s="1">
        <f t="shared" ref="N15:N17" si="2">IF(L15="更新済",1,IF(L15="免除等申請済",1,IF(L15="更新期限未到来",1,0)))</f>
        <v>0</v>
      </c>
      <c r="O15" s="1" t="b">
        <f t="shared" si="1"/>
        <v>0</v>
      </c>
      <c r="R15" s="1" t="s">
        <v>36</v>
      </c>
      <c r="S15" s="1" t="b">
        <f>AND(OR(O13=TRUE,O14=TRUE,O16=TRUE,O17=TRUE),M18=1)</f>
        <v>1</v>
      </c>
    </row>
    <row r="16" spans="1:19" ht="22.5" customHeight="1" x14ac:dyDescent="0.15">
      <c r="A16" s="53"/>
      <c r="B16" s="54"/>
      <c r="C16" s="2" t="s">
        <v>12</v>
      </c>
      <c r="D16" s="14"/>
      <c r="E16" s="14"/>
      <c r="F16" s="15"/>
      <c r="G16" s="16" t="s">
        <v>15</v>
      </c>
      <c r="H16" s="16"/>
      <c r="I16" s="16" t="s">
        <v>16</v>
      </c>
      <c r="J16" s="16"/>
      <c r="K16" s="17" t="s">
        <v>17</v>
      </c>
      <c r="L16" s="14"/>
      <c r="M16" s="1">
        <f t="shared" si="0"/>
        <v>0</v>
      </c>
      <c r="N16" s="1">
        <f t="shared" si="2"/>
        <v>0</v>
      </c>
      <c r="O16" s="1" t="b">
        <f t="shared" si="1"/>
        <v>0</v>
      </c>
      <c r="R16" s="1" t="s">
        <v>37</v>
      </c>
      <c r="S16" s="1" t="b">
        <f>OR(O13=TRUE,O14=TRUE,O15=TRUE,O16=TRUE,O17=TRUE,M18=1)</f>
        <v>1</v>
      </c>
    </row>
    <row r="17" spans="1:15" ht="22.5" customHeight="1" x14ac:dyDescent="0.15">
      <c r="A17" s="55"/>
      <c r="B17" s="56"/>
      <c r="C17" s="2" t="s">
        <v>13</v>
      </c>
      <c r="D17" s="14"/>
      <c r="E17" s="14"/>
      <c r="F17" s="15"/>
      <c r="G17" s="16" t="s">
        <v>15</v>
      </c>
      <c r="H17" s="16"/>
      <c r="I17" s="16" t="s">
        <v>16</v>
      </c>
      <c r="J17" s="16"/>
      <c r="K17" s="17" t="s">
        <v>17</v>
      </c>
      <c r="L17" s="14"/>
      <c r="M17" s="1">
        <f t="shared" si="0"/>
        <v>0</v>
      </c>
      <c r="N17" s="1">
        <f t="shared" si="2"/>
        <v>0</v>
      </c>
      <c r="O17" s="1" t="b">
        <f t="shared" si="1"/>
        <v>0</v>
      </c>
    </row>
    <row r="18" spans="1:15" ht="22.5" customHeight="1" x14ac:dyDescent="0.15">
      <c r="A18" s="37" t="s">
        <v>14</v>
      </c>
      <c r="B18" s="37"/>
      <c r="C18" s="37"/>
      <c r="D18" s="14" t="s">
        <v>43</v>
      </c>
      <c r="E18" s="14" t="s">
        <v>64</v>
      </c>
      <c r="F18" s="15">
        <v>15</v>
      </c>
      <c r="G18" s="16" t="s">
        <v>15</v>
      </c>
      <c r="H18" s="16">
        <v>11</v>
      </c>
      <c r="I18" s="16" t="s">
        <v>16</v>
      </c>
      <c r="J18" s="16">
        <v>29</v>
      </c>
      <c r="K18" s="17" t="s">
        <v>17</v>
      </c>
      <c r="L18" s="4"/>
      <c r="M18" s="1">
        <f t="shared" si="0"/>
        <v>1</v>
      </c>
    </row>
    <row r="20" spans="1:15" ht="22.5" customHeight="1" x14ac:dyDescent="0.15">
      <c r="A20" s="37" t="s">
        <v>22</v>
      </c>
      <c r="B20" s="37"/>
      <c r="C20" s="37"/>
      <c r="D20" s="37"/>
      <c r="E20" s="37"/>
      <c r="F20" s="37"/>
      <c r="G20" s="37"/>
      <c r="H20" s="37"/>
      <c r="I20" s="37"/>
      <c r="J20" s="37"/>
      <c r="K20" s="37"/>
      <c r="L20" s="2" t="s">
        <v>23</v>
      </c>
    </row>
    <row r="21" spans="1:15" ht="39.75" customHeight="1" x14ac:dyDescent="0.15">
      <c r="A21" s="60" t="s">
        <v>53</v>
      </c>
      <c r="B21" s="21">
        <v>1</v>
      </c>
      <c r="C21" s="35" t="s">
        <v>71</v>
      </c>
      <c r="D21" s="35"/>
      <c r="E21" s="35"/>
      <c r="F21" s="35"/>
      <c r="G21" s="35"/>
      <c r="H21" s="35"/>
      <c r="I21" s="35"/>
      <c r="J21" s="35"/>
      <c r="K21" s="35"/>
      <c r="L21" s="18"/>
    </row>
    <row r="22" spans="1:15" ht="90" customHeight="1" x14ac:dyDescent="0.15">
      <c r="A22" s="60"/>
      <c r="B22" s="21">
        <v>2</v>
      </c>
      <c r="C22" s="35" t="s">
        <v>54</v>
      </c>
      <c r="D22" s="35"/>
      <c r="E22" s="35"/>
      <c r="F22" s="35"/>
      <c r="G22" s="35"/>
      <c r="H22" s="35"/>
      <c r="I22" s="35"/>
      <c r="J22" s="35"/>
      <c r="K22" s="35"/>
      <c r="L22" s="18"/>
    </row>
    <row r="23" spans="1:15" ht="72" customHeight="1" x14ac:dyDescent="0.15">
      <c r="A23" s="60"/>
      <c r="B23" s="21">
        <v>3</v>
      </c>
      <c r="C23" s="35" t="s">
        <v>55</v>
      </c>
      <c r="D23" s="35"/>
      <c r="E23" s="35"/>
      <c r="F23" s="35"/>
      <c r="G23" s="35"/>
      <c r="H23" s="35"/>
      <c r="I23" s="35"/>
      <c r="J23" s="35"/>
      <c r="K23" s="35"/>
      <c r="L23" s="18"/>
    </row>
    <row r="24" spans="1:15" ht="51.75" customHeight="1" x14ac:dyDescent="0.15">
      <c r="A24" s="60"/>
      <c r="B24" s="21">
        <v>4</v>
      </c>
      <c r="C24" s="35" t="s">
        <v>56</v>
      </c>
      <c r="D24" s="35"/>
      <c r="E24" s="35"/>
      <c r="F24" s="35"/>
      <c r="G24" s="35"/>
      <c r="H24" s="35"/>
      <c r="I24" s="35"/>
      <c r="J24" s="35"/>
      <c r="K24" s="35"/>
      <c r="L24" s="18"/>
    </row>
    <row r="25" spans="1:15" ht="28.5" customHeight="1" x14ac:dyDescent="0.15">
      <c r="A25" s="60"/>
      <c r="B25" s="21">
        <v>5</v>
      </c>
      <c r="C25" s="35" t="s">
        <v>0</v>
      </c>
      <c r="D25" s="35"/>
      <c r="E25" s="35"/>
      <c r="F25" s="35"/>
      <c r="G25" s="35"/>
      <c r="H25" s="35"/>
      <c r="I25" s="35"/>
      <c r="J25" s="35"/>
      <c r="K25" s="35"/>
      <c r="L25" s="18"/>
    </row>
    <row r="26" spans="1:15" ht="42.75" customHeight="1" x14ac:dyDescent="0.15">
      <c r="A26" s="60"/>
      <c r="B26" s="21">
        <v>6</v>
      </c>
      <c r="C26" s="48" t="s">
        <v>8</v>
      </c>
      <c r="D26" s="48"/>
      <c r="E26" s="48"/>
      <c r="F26" s="48"/>
      <c r="G26" s="48"/>
      <c r="H26" s="48"/>
      <c r="I26" s="48"/>
      <c r="J26" s="48"/>
      <c r="K26" s="48"/>
      <c r="L26" s="18"/>
    </row>
    <row r="27" spans="1:15" ht="28.5" customHeight="1" x14ac:dyDescent="0.15">
      <c r="A27" s="60"/>
      <c r="B27" s="21">
        <v>7</v>
      </c>
      <c r="C27" s="35" t="s">
        <v>4</v>
      </c>
      <c r="D27" s="35"/>
      <c r="E27" s="35"/>
      <c r="F27" s="35"/>
      <c r="G27" s="35"/>
      <c r="H27" s="35"/>
      <c r="I27" s="35"/>
      <c r="J27" s="35"/>
      <c r="K27" s="35"/>
      <c r="L27" s="18"/>
    </row>
    <row r="28" spans="1:15" ht="81" customHeight="1" x14ac:dyDescent="0.15">
      <c r="A28" s="60"/>
      <c r="B28" s="21">
        <v>8</v>
      </c>
      <c r="C28" s="35" t="s">
        <v>57</v>
      </c>
      <c r="D28" s="35"/>
      <c r="E28" s="35"/>
      <c r="F28" s="35"/>
      <c r="G28" s="35"/>
      <c r="H28" s="35"/>
      <c r="I28" s="35"/>
      <c r="J28" s="35"/>
      <c r="K28" s="35"/>
      <c r="L28" s="18"/>
    </row>
    <row r="29" spans="1:15" ht="37.5" customHeight="1" x14ac:dyDescent="0.15">
      <c r="A29" s="60"/>
      <c r="B29" s="21">
        <v>9</v>
      </c>
      <c r="C29" s="48" t="s">
        <v>5</v>
      </c>
      <c r="D29" s="48"/>
      <c r="E29" s="48"/>
      <c r="F29" s="48"/>
      <c r="G29" s="48"/>
      <c r="H29" s="48"/>
      <c r="I29" s="48"/>
      <c r="J29" s="48"/>
      <c r="K29" s="48"/>
      <c r="L29" s="18">
        <v>10</v>
      </c>
    </row>
    <row r="30" spans="1:15" ht="37.5" customHeight="1" x14ac:dyDescent="0.15">
      <c r="A30" s="60"/>
      <c r="B30" s="21">
        <v>10</v>
      </c>
      <c r="C30" s="35" t="s">
        <v>6</v>
      </c>
      <c r="D30" s="35"/>
      <c r="E30" s="35"/>
      <c r="F30" s="35"/>
      <c r="G30" s="35"/>
      <c r="H30" s="35"/>
      <c r="I30" s="35"/>
      <c r="J30" s="35"/>
      <c r="K30" s="35"/>
      <c r="L30" s="18">
        <v>20</v>
      </c>
    </row>
    <row r="31" spans="1:15" ht="37.5" customHeight="1" x14ac:dyDescent="0.15">
      <c r="A31" s="40" t="s">
        <v>52</v>
      </c>
      <c r="B31" s="21">
        <v>11</v>
      </c>
      <c r="C31" s="35" t="s">
        <v>7</v>
      </c>
      <c r="D31" s="35"/>
      <c r="E31" s="35"/>
      <c r="F31" s="35"/>
      <c r="G31" s="35"/>
      <c r="H31" s="35"/>
      <c r="I31" s="35"/>
      <c r="J31" s="35"/>
      <c r="K31" s="35"/>
      <c r="L31" s="18"/>
    </row>
    <row r="32" spans="1:15" ht="46.5" customHeight="1" x14ac:dyDescent="0.15">
      <c r="A32" s="40"/>
      <c r="B32" s="21">
        <v>12</v>
      </c>
      <c r="C32" s="35" t="s">
        <v>58</v>
      </c>
      <c r="D32" s="35"/>
      <c r="E32" s="35"/>
      <c r="F32" s="35"/>
      <c r="G32" s="35"/>
      <c r="H32" s="35"/>
      <c r="I32" s="35"/>
      <c r="J32" s="35"/>
      <c r="K32" s="35"/>
      <c r="L32" s="18"/>
    </row>
    <row r="33" spans="1:19" ht="22.5" customHeight="1" x14ac:dyDescent="0.15">
      <c r="A33" s="40"/>
      <c r="B33" s="21">
        <v>13</v>
      </c>
      <c r="C33" s="48" t="s">
        <v>1</v>
      </c>
      <c r="D33" s="48"/>
      <c r="E33" s="48"/>
      <c r="F33" s="48"/>
      <c r="G33" s="48"/>
      <c r="H33" s="48"/>
      <c r="I33" s="48"/>
      <c r="J33" s="48"/>
      <c r="K33" s="48"/>
      <c r="L33" s="18"/>
    </row>
    <row r="34" spans="1:19" ht="22.5" customHeight="1" x14ac:dyDescent="0.15">
      <c r="A34" s="40"/>
      <c r="B34" s="21">
        <v>14</v>
      </c>
      <c r="C34" s="35" t="s">
        <v>2</v>
      </c>
      <c r="D34" s="35"/>
      <c r="E34" s="35"/>
      <c r="F34" s="35"/>
      <c r="G34" s="35"/>
      <c r="H34" s="35"/>
      <c r="I34" s="35"/>
      <c r="J34" s="35"/>
      <c r="K34" s="35"/>
      <c r="L34" s="18"/>
    </row>
    <row r="35" spans="1:19" ht="63.75" customHeight="1" x14ac:dyDescent="0.15">
      <c r="A35" s="40"/>
      <c r="B35" s="21">
        <v>15</v>
      </c>
      <c r="C35" s="35" t="s">
        <v>59</v>
      </c>
      <c r="D35" s="35"/>
      <c r="E35" s="35"/>
      <c r="F35" s="35"/>
      <c r="G35" s="35"/>
      <c r="H35" s="35"/>
      <c r="I35" s="35"/>
      <c r="J35" s="35"/>
      <c r="K35" s="35"/>
      <c r="L35" s="18"/>
    </row>
    <row r="36" spans="1:19" ht="22.5" customHeight="1" x14ac:dyDescent="0.15">
      <c r="A36" s="40"/>
      <c r="B36" s="21">
        <v>16</v>
      </c>
      <c r="C36" s="48" t="s">
        <v>3</v>
      </c>
      <c r="D36" s="48"/>
      <c r="E36" s="48"/>
      <c r="F36" s="48"/>
      <c r="G36" s="48"/>
      <c r="H36" s="48"/>
      <c r="I36" s="48"/>
      <c r="J36" s="48"/>
      <c r="K36" s="48"/>
      <c r="L36" s="18"/>
      <c r="R36" s="1" t="s">
        <v>35</v>
      </c>
    </row>
    <row r="37" spans="1:19" ht="22.5" customHeight="1" x14ac:dyDescent="0.15">
      <c r="A37" s="40"/>
      <c r="B37" s="37" t="s">
        <v>24</v>
      </c>
      <c r="C37" s="37"/>
      <c r="D37" s="37"/>
      <c r="E37" s="37"/>
      <c r="F37" s="37"/>
      <c r="G37" s="37"/>
      <c r="H37" s="37"/>
      <c r="I37" s="37"/>
      <c r="J37" s="37"/>
      <c r="K37" s="37"/>
      <c r="L37" s="5">
        <f>SUM(L21:L36)</f>
        <v>30</v>
      </c>
      <c r="R37" s="1" t="s">
        <v>36</v>
      </c>
      <c r="S37" s="1" t="b">
        <f>L37&gt;=5</f>
        <v>1</v>
      </c>
    </row>
    <row r="39" spans="1:19" ht="22.5" customHeight="1" x14ac:dyDescent="0.15">
      <c r="A39" s="37" t="s">
        <v>22</v>
      </c>
      <c r="B39" s="37"/>
      <c r="C39" s="37"/>
      <c r="D39" s="37"/>
      <c r="E39" s="37"/>
      <c r="F39" s="37"/>
      <c r="G39" s="37"/>
      <c r="H39" s="37"/>
      <c r="I39" s="37"/>
      <c r="J39" s="37"/>
      <c r="K39" s="37"/>
      <c r="L39" s="2" t="s">
        <v>23</v>
      </c>
    </row>
    <row r="40" spans="1:19" ht="22.5" customHeight="1" x14ac:dyDescent="0.15">
      <c r="A40" s="40" t="s">
        <v>69</v>
      </c>
      <c r="B40" s="42" t="s">
        <v>25</v>
      </c>
      <c r="C40" s="42"/>
      <c r="D40" s="42"/>
      <c r="E40" s="42"/>
      <c r="F40" s="42"/>
      <c r="G40" s="42"/>
      <c r="H40" s="42"/>
      <c r="I40" s="42"/>
      <c r="J40" s="42"/>
      <c r="K40" s="42"/>
      <c r="L40" s="18">
        <v>10</v>
      </c>
    </row>
    <row r="41" spans="1:19" ht="22.5" customHeight="1" x14ac:dyDescent="0.15">
      <c r="A41" s="40"/>
      <c r="B41" s="42" t="s">
        <v>26</v>
      </c>
      <c r="C41" s="42"/>
      <c r="D41" s="42"/>
      <c r="E41" s="42"/>
      <c r="F41" s="42"/>
      <c r="G41" s="42"/>
      <c r="H41" s="42"/>
      <c r="I41" s="42"/>
      <c r="J41" s="42"/>
      <c r="K41" s="42"/>
      <c r="L41" s="18">
        <v>20</v>
      </c>
    </row>
    <row r="42" spans="1:19" ht="22.5" customHeight="1" x14ac:dyDescent="0.15">
      <c r="A42" s="40"/>
      <c r="B42" s="42" t="s">
        <v>27</v>
      </c>
      <c r="C42" s="42"/>
      <c r="D42" s="42"/>
      <c r="E42" s="42"/>
      <c r="F42" s="42"/>
      <c r="G42" s="42"/>
      <c r="H42" s="42"/>
      <c r="I42" s="42"/>
      <c r="J42" s="42"/>
      <c r="K42" s="42"/>
      <c r="L42" s="18"/>
    </row>
    <row r="43" spans="1:19" ht="22.5" customHeight="1" x14ac:dyDescent="0.15">
      <c r="A43" s="40"/>
      <c r="B43" s="37" t="s">
        <v>32</v>
      </c>
      <c r="C43" s="37"/>
      <c r="D43" s="37"/>
      <c r="E43" s="37"/>
      <c r="F43" s="37"/>
      <c r="G43" s="37"/>
      <c r="H43" s="37"/>
      <c r="I43" s="37"/>
      <c r="J43" s="37"/>
      <c r="K43" s="37"/>
      <c r="L43" s="5">
        <f>SUM(L40:L42)</f>
        <v>30</v>
      </c>
      <c r="R43" s="1" t="s">
        <v>37</v>
      </c>
      <c r="S43" s="1" t="b">
        <f>L43&gt;=10</f>
        <v>1</v>
      </c>
    </row>
    <row r="45" spans="1:19" ht="22.5" customHeight="1" x14ac:dyDescent="0.15">
      <c r="A45" s="37"/>
      <c r="B45" s="37"/>
      <c r="C45" s="37"/>
      <c r="D45" s="38" t="s">
        <v>34</v>
      </c>
      <c r="E45" s="43" t="s">
        <v>33</v>
      </c>
      <c r="F45" s="44"/>
      <c r="G45" s="44"/>
      <c r="H45" s="44"/>
      <c r="I45" s="44"/>
      <c r="J45" s="44"/>
      <c r="K45" s="44"/>
      <c r="L45" s="45"/>
    </row>
    <row r="46" spans="1:19" ht="22.5" customHeight="1" x14ac:dyDescent="0.15">
      <c r="A46" s="37"/>
      <c r="B46" s="37"/>
      <c r="C46" s="37"/>
      <c r="D46" s="39"/>
      <c r="E46" s="23" t="s">
        <v>70</v>
      </c>
      <c r="F46" s="43" t="s">
        <v>19</v>
      </c>
      <c r="G46" s="44"/>
      <c r="H46" s="44"/>
      <c r="I46" s="44"/>
      <c r="J46" s="44"/>
      <c r="K46" s="44"/>
      <c r="L46" s="45"/>
    </row>
    <row r="47" spans="1:19" ht="22.5" customHeight="1" x14ac:dyDescent="0.15">
      <c r="A47" s="41" t="s">
        <v>28</v>
      </c>
      <c r="B47" s="41"/>
      <c r="C47" s="41"/>
      <c r="D47" s="14"/>
      <c r="E47" s="22"/>
      <c r="F47" s="15"/>
      <c r="G47" s="16" t="s">
        <v>15</v>
      </c>
      <c r="H47" s="16"/>
      <c r="I47" s="16" t="s">
        <v>16</v>
      </c>
      <c r="J47" s="16"/>
      <c r="K47" s="16" t="s">
        <v>17</v>
      </c>
      <c r="L47" s="6"/>
    </row>
    <row r="48" spans="1:19" ht="22.5" customHeight="1" x14ac:dyDescent="0.15">
      <c r="A48" s="41" t="s">
        <v>29</v>
      </c>
      <c r="B48" s="41"/>
      <c r="C48" s="41"/>
      <c r="D48" s="14"/>
      <c r="E48" s="22"/>
      <c r="F48" s="15"/>
      <c r="G48" s="16" t="s">
        <v>15</v>
      </c>
      <c r="H48" s="16"/>
      <c r="I48" s="16" t="s">
        <v>16</v>
      </c>
      <c r="J48" s="16"/>
      <c r="K48" s="16" t="s">
        <v>17</v>
      </c>
      <c r="L48" s="6"/>
    </row>
    <row r="49" spans="1:24" ht="22.5" customHeight="1" x14ac:dyDescent="0.15">
      <c r="A49" s="41" t="s">
        <v>30</v>
      </c>
      <c r="B49" s="41"/>
      <c r="C49" s="41"/>
      <c r="D49" s="14"/>
      <c r="E49" s="22"/>
      <c r="F49" s="15"/>
      <c r="G49" s="16" t="s">
        <v>15</v>
      </c>
      <c r="H49" s="16"/>
      <c r="I49" s="16" t="s">
        <v>16</v>
      </c>
      <c r="J49" s="16"/>
      <c r="K49" s="16" t="s">
        <v>17</v>
      </c>
      <c r="L49" s="6"/>
      <c r="R49" s="1" t="s">
        <v>35</v>
      </c>
    </row>
    <row r="50" spans="1:24" ht="22.5" customHeight="1" x14ac:dyDescent="0.15">
      <c r="A50" s="41" t="s">
        <v>31</v>
      </c>
      <c r="B50" s="41"/>
      <c r="C50" s="41"/>
      <c r="D50" s="14"/>
      <c r="E50" s="22"/>
      <c r="F50" s="15"/>
      <c r="G50" s="16" t="s">
        <v>15</v>
      </c>
      <c r="H50" s="16"/>
      <c r="I50" s="16" t="s">
        <v>16</v>
      </c>
      <c r="J50" s="16"/>
      <c r="K50" s="16" t="s">
        <v>17</v>
      </c>
      <c r="L50" s="6"/>
      <c r="R50" s="1" t="s">
        <v>45</v>
      </c>
      <c r="S50" s="1" t="b">
        <f>OR(D47="○",D48="○",D49="○",D50="○")</f>
        <v>0</v>
      </c>
    </row>
    <row r="52" spans="1:24" ht="27" customHeight="1" x14ac:dyDescent="0.15">
      <c r="X52" s="9"/>
    </row>
    <row r="53" spans="1:24" ht="22.5" customHeight="1" x14ac:dyDescent="0.15">
      <c r="P53" s="13" t="s">
        <v>60</v>
      </c>
      <c r="X53" s="10"/>
    </row>
    <row r="54" spans="1:24" ht="39" customHeight="1" x14ac:dyDescent="0.15">
      <c r="P54" s="37"/>
      <c r="Q54" s="37"/>
      <c r="R54" s="37"/>
      <c r="S54" s="7" t="s">
        <v>40</v>
      </c>
      <c r="T54" s="21" t="s">
        <v>68</v>
      </c>
      <c r="U54" s="2" t="s">
        <v>41</v>
      </c>
      <c r="V54" s="2" t="s">
        <v>35</v>
      </c>
      <c r="W54" s="8"/>
      <c r="X54" s="10"/>
    </row>
    <row r="55" spans="1:24" ht="22.5" customHeight="1" x14ac:dyDescent="0.15">
      <c r="P55" s="37" t="s">
        <v>38</v>
      </c>
      <c r="Q55" s="37"/>
      <c r="R55" s="37"/>
      <c r="S55" s="2" t="str">
        <f>IF(S15=TRUE,"○","×")</f>
        <v>○</v>
      </c>
      <c r="T55" s="2" t="str">
        <f>IF(S37=TRUE,"○","×")</f>
        <v>○</v>
      </c>
      <c r="U55" s="11"/>
      <c r="V55" s="12" t="str">
        <f>IF(AND(S55="○",T55="○"),"該当","非該当")</f>
        <v>該当</v>
      </c>
      <c r="W55" s="8"/>
    </row>
    <row r="56" spans="1:24" ht="22.5" customHeight="1" x14ac:dyDescent="0.15">
      <c r="P56" s="37" t="s">
        <v>39</v>
      </c>
      <c r="Q56" s="37"/>
      <c r="R56" s="37"/>
      <c r="S56" s="2" t="str">
        <f>IF(S16=TRUE,"○","×")</f>
        <v>○</v>
      </c>
      <c r="T56" s="2" t="str">
        <f>IF(S43=TRUE,"○","×")</f>
        <v>○</v>
      </c>
      <c r="U56" s="2" t="str">
        <f>IF(S50=TRUE,"○","×")</f>
        <v>×</v>
      </c>
      <c r="V56" s="12" t="str">
        <f>IF(AND(S56="○",OR(T56="○",U56="○")),"該当","非該当")</f>
        <v>該当</v>
      </c>
      <c r="W56" s="8"/>
    </row>
    <row r="57" spans="1:24" ht="22.5" customHeight="1" x14ac:dyDescent="0.15">
      <c r="V57" s="19" t="s">
        <v>46</v>
      </c>
    </row>
    <row r="58" spans="1:24" ht="22.5" customHeight="1" x14ac:dyDescent="0.15">
      <c r="B58" s="46" t="s">
        <v>73</v>
      </c>
      <c r="C58" s="66"/>
      <c r="D58" s="66"/>
      <c r="E58" s="66"/>
      <c r="F58" s="66"/>
      <c r="G58" s="66"/>
      <c r="H58" s="66"/>
      <c r="I58" s="66"/>
      <c r="J58" s="66"/>
      <c r="K58" s="66"/>
      <c r="V58" s="20" t="s">
        <v>47</v>
      </c>
    </row>
    <row r="59" spans="1:24" ht="22.5" customHeight="1" x14ac:dyDescent="0.15">
      <c r="B59" s="66"/>
      <c r="C59" s="66"/>
      <c r="D59" s="66"/>
      <c r="E59" s="66"/>
      <c r="F59" s="66"/>
      <c r="G59" s="66"/>
      <c r="H59" s="66"/>
      <c r="I59" s="66"/>
      <c r="J59" s="66"/>
      <c r="K59" s="66"/>
    </row>
  </sheetData>
  <sheetProtection sheet="1" objects="1" scenarios="1"/>
  <mergeCells count="50">
    <mergeCell ref="B58:K59"/>
    <mergeCell ref="A49:C49"/>
    <mergeCell ref="A50:C50"/>
    <mergeCell ref="P54:R54"/>
    <mergeCell ref="P55:R55"/>
    <mergeCell ref="P56:R56"/>
    <mergeCell ref="A48:C48"/>
    <mergeCell ref="C36:K36"/>
    <mergeCell ref="B37:K37"/>
    <mergeCell ref="A39:K39"/>
    <mergeCell ref="A40:A43"/>
    <mergeCell ref="B40:K40"/>
    <mergeCell ref="B41:K41"/>
    <mergeCell ref="B42:K42"/>
    <mergeCell ref="B43:K43"/>
    <mergeCell ref="A45:C46"/>
    <mergeCell ref="D45:D46"/>
    <mergeCell ref="E45:L45"/>
    <mergeCell ref="F46:L46"/>
    <mergeCell ref="A47:C47"/>
    <mergeCell ref="A31:A37"/>
    <mergeCell ref="C31:K31"/>
    <mergeCell ref="C32:K32"/>
    <mergeCell ref="C33:K33"/>
    <mergeCell ref="C34:K34"/>
    <mergeCell ref="C35:K35"/>
    <mergeCell ref="A13:B17"/>
    <mergeCell ref="A18:C18"/>
    <mergeCell ref="A20:K20"/>
    <mergeCell ref="A21:A30"/>
    <mergeCell ref="C21:K21"/>
    <mergeCell ref="C22:K22"/>
    <mergeCell ref="C23:K23"/>
    <mergeCell ref="C24:K24"/>
    <mergeCell ref="C25:K25"/>
    <mergeCell ref="C26:K26"/>
    <mergeCell ref="C27:K27"/>
    <mergeCell ref="C28:K28"/>
    <mergeCell ref="C29:K29"/>
    <mergeCell ref="C30:K30"/>
    <mergeCell ref="A1:L1"/>
    <mergeCell ref="A4:L5"/>
    <mergeCell ref="D7:K7"/>
    <mergeCell ref="D8:K8"/>
    <mergeCell ref="D9:K9"/>
    <mergeCell ref="A11:C12"/>
    <mergeCell ref="D11:D12"/>
    <mergeCell ref="E11:K11"/>
    <mergeCell ref="L11:L12"/>
    <mergeCell ref="F12:K12"/>
  </mergeCells>
  <phoneticPr fontId="1"/>
  <conditionalFormatting sqref="V55">
    <cfRule type="expression" dxfId="38" priority="6">
      <formula>$D$8=""</formula>
    </cfRule>
    <cfRule type="cellIs" dxfId="37" priority="9" operator="equal">
      <formula>"非該当"</formula>
    </cfRule>
  </conditionalFormatting>
  <conditionalFormatting sqref="V57:V58">
    <cfRule type="expression" dxfId="36" priority="7">
      <formula>OR($V$55="該当",$V$56="該当")</formula>
    </cfRule>
  </conditionalFormatting>
  <conditionalFormatting sqref="S55:T55 S56:U56 V57:V58">
    <cfRule type="expression" dxfId="35" priority="5">
      <formula>$D$8=""</formula>
    </cfRule>
  </conditionalFormatting>
  <conditionalFormatting sqref="S56:U56">
    <cfRule type="expression" dxfId="34" priority="4">
      <formula>$V$55="該当"</formula>
    </cfRule>
  </conditionalFormatting>
  <conditionalFormatting sqref="V56">
    <cfRule type="expression" dxfId="33" priority="2">
      <formula>$D$8=""</formula>
    </cfRule>
    <cfRule type="cellIs" dxfId="32" priority="3" operator="equal">
      <formula>"非該当"</formula>
    </cfRule>
  </conditionalFormatting>
  <conditionalFormatting sqref="V56">
    <cfRule type="expression" dxfId="31" priority="1">
      <formula>$V$55="該当"</formula>
    </cfRule>
  </conditionalFormatting>
  <conditionalFormatting sqref="Q57:V58">
    <cfRule type="expression" dxfId="30" priority="8">
      <formula>"ＡＮＤ（$V$47=""非該当"",$V$48=""非該当"")"</formula>
    </cfRule>
  </conditionalFormatting>
  <dataValidations disablePrompts="1" count="4">
    <dataValidation type="list" allowBlank="1" showInputMessage="1" showErrorMessage="1" sqref="D13:D18 D47:D50" xr:uid="{00000000-0002-0000-0100-000000000000}">
      <formula1>"○"</formula1>
    </dataValidation>
    <dataValidation type="list" allowBlank="1" showInputMessage="1" showErrorMessage="1" sqref="L13:L17" xr:uid="{00000000-0002-0000-0100-000001000000}">
      <formula1>"更新済,未更新,免除等申請済,更新期限未到来"</formula1>
    </dataValidation>
    <dataValidation type="list" allowBlank="1" showInputMessage="1" showErrorMessage="1" sqref="E13:E18" xr:uid="{00000000-0002-0000-0100-000002000000}">
      <formula1>"昭和,平成"</formula1>
    </dataValidation>
    <dataValidation type="list" allowBlank="1" showInputMessage="1" showErrorMessage="1" sqref="E47:E50" xr:uid="{00000000-0002-0000-0100-000003000000}">
      <formula1>"平成"</formula1>
    </dataValidation>
  </dataValidations>
  <pageMargins left="0.70866141732283472" right="0.70866141732283472" top="0.74803149606299213" bottom="0.74803149606299213" header="0.31496062992125984" footer="0.31496062992125984"/>
  <pageSetup paperSize="9" scale="81" orientation="portrait" r:id="rId1"/>
  <headerFooter>
    <oddHeader>&amp;C&amp;16&amp;A</oddHeader>
  </headerFooter>
  <rowBreaks count="1" manualBreakCount="1">
    <brk id="30" max="1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9"/>
  <sheetViews>
    <sheetView showGridLines="0" zoomScaleNormal="100" workbookViewId="0">
      <selection activeCell="K55" sqref="K55"/>
    </sheetView>
  </sheetViews>
  <sheetFormatPr defaultRowHeight="22.5" customHeight="1" x14ac:dyDescent="0.15"/>
  <cols>
    <col min="1" max="2" width="5" style="1" customWidth="1"/>
    <col min="3" max="3" width="28.75" style="1" customWidth="1"/>
    <col min="4" max="5" width="11.25" style="1" customWidth="1"/>
    <col min="6" max="11" width="5.625" style="1" customWidth="1"/>
    <col min="12" max="12" width="13.625" style="1" customWidth="1"/>
    <col min="13" max="16384" width="9" style="1"/>
  </cols>
  <sheetData>
    <row r="1" spans="1:19" ht="22.5" customHeight="1" x14ac:dyDescent="0.15">
      <c r="A1" s="49" t="s">
        <v>51</v>
      </c>
      <c r="B1" s="50"/>
      <c r="C1" s="50"/>
      <c r="D1" s="50"/>
      <c r="E1" s="50"/>
      <c r="F1" s="50"/>
      <c r="G1" s="50"/>
      <c r="H1" s="50"/>
      <c r="I1" s="50"/>
      <c r="J1" s="50"/>
      <c r="K1" s="50"/>
      <c r="L1" s="50"/>
    </row>
    <row r="4" spans="1:19" ht="22.5" customHeight="1" x14ac:dyDescent="0.15">
      <c r="A4" s="57" t="s">
        <v>61</v>
      </c>
      <c r="B4" s="57"/>
      <c r="C4" s="57"/>
      <c r="D4" s="57"/>
      <c r="E4" s="57"/>
      <c r="F4" s="57"/>
      <c r="G4" s="57"/>
      <c r="H4" s="57"/>
      <c r="I4" s="57"/>
      <c r="J4" s="57"/>
      <c r="K4" s="57"/>
      <c r="L4" s="57"/>
    </row>
    <row r="5" spans="1:19" ht="22.5" customHeight="1" x14ac:dyDescent="0.15">
      <c r="A5" s="57"/>
      <c r="B5" s="57"/>
      <c r="C5" s="57"/>
      <c r="D5" s="57"/>
      <c r="E5" s="57"/>
      <c r="F5" s="57"/>
      <c r="G5" s="57"/>
      <c r="H5" s="57"/>
      <c r="I5" s="57"/>
      <c r="J5" s="57"/>
      <c r="K5" s="57"/>
      <c r="L5" s="57"/>
    </row>
    <row r="7" spans="1:19" ht="22.5" customHeight="1" x14ac:dyDescent="0.15">
      <c r="C7" s="2" t="s">
        <v>48</v>
      </c>
      <c r="D7" s="61" t="s">
        <v>62</v>
      </c>
      <c r="E7" s="61"/>
      <c r="F7" s="61"/>
      <c r="G7" s="61"/>
      <c r="H7" s="61"/>
      <c r="I7" s="61"/>
      <c r="J7" s="61"/>
      <c r="K7" s="61"/>
    </row>
    <row r="8" spans="1:19" ht="22.5" customHeight="1" x14ac:dyDescent="0.15">
      <c r="C8" s="2" t="s">
        <v>49</v>
      </c>
      <c r="D8" s="61" t="s">
        <v>63</v>
      </c>
      <c r="E8" s="61"/>
      <c r="F8" s="61"/>
      <c r="G8" s="61"/>
      <c r="H8" s="61"/>
      <c r="I8" s="61"/>
      <c r="J8" s="61"/>
      <c r="K8" s="61"/>
    </row>
    <row r="9" spans="1:19" ht="22.5" customHeight="1" x14ac:dyDescent="0.15">
      <c r="C9" s="2" t="s">
        <v>50</v>
      </c>
      <c r="D9" s="62">
        <v>43556</v>
      </c>
      <c r="E9" s="62"/>
      <c r="F9" s="62"/>
      <c r="G9" s="62"/>
      <c r="H9" s="62"/>
      <c r="I9" s="62"/>
      <c r="J9" s="62"/>
      <c r="K9" s="62"/>
    </row>
    <row r="11" spans="1:19" ht="22.5" customHeight="1" x14ac:dyDescent="0.15">
      <c r="A11" s="37"/>
      <c r="B11" s="37"/>
      <c r="C11" s="37"/>
      <c r="D11" s="38" t="s">
        <v>34</v>
      </c>
      <c r="E11" s="37" t="s">
        <v>20</v>
      </c>
      <c r="F11" s="37"/>
      <c r="G11" s="37"/>
      <c r="H11" s="37"/>
      <c r="I11" s="37"/>
      <c r="J11" s="37"/>
      <c r="K11" s="37"/>
      <c r="L11" s="36" t="s">
        <v>42</v>
      </c>
    </row>
    <row r="12" spans="1:19" ht="22.5" customHeight="1" x14ac:dyDescent="0.15">
      <c r="A12" s="37"/>
      <c r="B12" s="37"/>
      <c r="C12" s="37"/>
      <c r="D12" s="39"/>
      <c r="E12" s="3" t="s">
        <v>18</v>
      </c>
      <c r="F12" s="37" t="s">
        <v>19</v>
      </c>
      <c r="G12" s="37"/>
      <c r="H12" s="37"/>
      <c r="I12" s="37"/>
      <c r="J12" s="37"/>
      <c r="K12" s="37"/>
      <c r="L12" s="36"/>
    </row>
    <row r="13" spans="1:19" ht="22.5" customHeight="1" x14ac:dyDescent="0.15">
      <c r="A13" s="51" t="s">
        <v>21</v>
      </c>
      <c r="B13" s="52"/>
      <c r="C13" s="2" t="s">
        <v>9</v>
      </c>
      <c r="D13" s="14"/>
      <c r="E13" s="14"/>
      <c r="F13" s="15"/>
      <c r="G13" s="16" t="s">
        <v>15</v>
      </c>
      <c r="H13" s="16"/>
      <c r="I13" s="16" t="s">
        <v>16</v>
      </c>
      <c r="J13" s="16"/>
      <c r="K13" s="17" t="s">
        <v>17</v>
      </c>
      <c r="L13" s="14"/>
      <c r="M13" s="1">
        <f>IF(D13="○",1,0)</f>
        <v>0</v>
      </c>
      <c r="N13" s="1">
        <f>IF(L13="更新済",1,IF(L13="免除等申請済",1,IF(L13="更新期限未到来",1,0)))</f>
        <v>0</v>
      </c>
      <c r="O13" s="1" t="b">
        <f>AND(M13=1,N13=1)</f>
        <v>0</v>
      </c>
    </row>
    <row r="14" spans="1:19" ht="22.5" customHeight="1" x14ac:dyDescent="0.15">
      <c r="A14" s="53"/>
      <c r="B14" s="54"/>
      <c r="C14" s="2" t="s">
        <v>10</v>
      </c>
      <c r="D14" s="14"/>
      <c r="E14" s="14"/>
      <c r="F14" s="15"/>
      <c r="G14" s="16" t="s">
        <v>15</v>
      </c>
      <c r="H14" s="16"/>
      <c r="I14" s="16" t="s">
        <v>16</v>
      </c>
      <c r="J14" s="16"/>
      <c r="K14" s="17" t="s">
        <v>17</v>
      </c>
      <c r="L14" s="14"/>
      <c r="M14" s="1">
        <f t="shared" ref="M14:M18" si="0">IF(D14="○",1,0)</f>
        <v>0</v>
      </c>
      <c r="N14" s="1">
        <f>IF(L14="更新済",1,IF(L14="免除等申請済",1,IF(L14="更新期限未到来",1,0)))</f>
        <v>0</v>
      </c>
      <c r="O14" s="1" t="b">
        <f t="shared" ref="O14:O17" si="1">AND(M14=1,N14=1)</f>
        <v>0</v>
      </c>
      <c r="R14" s="1" t="s">
        <v>35</v>
      </c>
    </row>
    <row r="15" spans="1:19" ht="22.5" customHeight="1" x14ac:dyDescent="0.15">
      <c r="A15" s="53"/>
      <c r="B15" s="54"/>
      <c r="C15" s="2" t="s">
        <v>11</v>
      </c>
      <c r="D15" s="14" t="s">
        <v>43</v>
      </c>
      <c r="E15" s="14" t="s">
        <v>65</v>
      </c>
      <c r="F15" s="15">
        <v>60</v>
      </c>
      <c r="G15" s="16" t="s">
        <v>15</v>
      </c>
      <c r="H15" s="16">
        <v>3</v>
      </c>
      <c r="I15" s="16" t="s">
        <v>16</v>
      </c>
      <c r="J15" s="16">
        <v>30</v>
      </c>
      <c r="K15" s="17" t="s">
        <v>17</v>
      </c>
      <c r="L15" s="14" t="s">
        <v>67</v>
      </c>
      <c r="M15" s="1">
        <f t="shared" si="0"/>
        <v>1</v>
      </c>
      <c r="N15" s="1">
        <f t="shared" ref="N15:N17" si="2">IF(L15="更新済",1,IF(L15="免除等申請済",1,IF(L15="更新期限未到来",1,0)))</f>
        <v>0</v>
      </c>
      <c r="O15" s="1" t="b">
        <f t="shared" si="1"/>
        <v>0</v>
      </c>
      <c r="R15" s="1" t="s">
        <v>36</v>
      </c>
      <c r="S15" s="1" t="b">
        <f>AND(OR(O13=TRUE,O14=TRUE,O16=TRUE,O17=TRUE),M18=1)</f>
        <v>0</v>
      </c>
    </row>
    <row r="16" spans="1:19" ht="22.5" customHeight="1" x14ac:dyDescent="0.15">
      <c r="A16" s="53"/>
      <c r="B16" s="54"/>
      <c r="C16" s="2" t="s">
        <v>12</v>
      </c>
      <c r="D16" s="14"/>
      <c r="E16" s="14"/>
      <c r="F16" s="15"/>
      <c r="G16" s="16" t="s">
        <v>15</v>
      </c>
      <c r="H16" s="16"/>
      <c r="I16" s="16" t="s">
        <v>16</v>
      </c>
      <c r="J16" s="16"/>
      <c r="K16" s="17" t="s">
        <v>17</v>
      </c>
      <c r="L16" s="14"/>
      <c r="M16" s="1">
        <f t="shared" si="0"/>
        <v>0</v>
      </c>
      <c r="N16" s="1">
        <f t="shared" si="2"/>
        <v>0</v>
      </c>
      <c r="O16" s="1" t="b">
        <f t="shared" si="1"/>
        <v>0</v>
      </c>
      <c r="R16" s="1" t="s">
        <v>37</v>
      </c>
      <c r="S16" s="1" t="b">
        <f>OR(O13=TRUE,O14=TRUE,O15=TRUE,O16=TRUE,O17=TRUE,M18=1)</f>
        <v>1</v>
      </c>
    </row>
    <row r="17" spans="1:15" ht="22.5" customHeight="1" x14ac:dyDescent="0.15">
      <c r="A17" s="55"/>
      <c r="B17" s="56"/>
      <c r="C17" s="2" t="s">
        <v>13</v>
      </c>
      <c r="D17" s="14"/>
      <c r="E17" s="14"/>
      <c r="F17" s="15"/>
      <c r="G17" s="16" t="s">
        <v>15</v>
      </c>
      <c r="H17" s="16"/>
      <c r="I17" s="16" t="s">
        <v>16</v>
      </c>
      <c r="J17" s="16"/>
      <c r="K17" s="17" t="s">
        <v>17</v>
      </c>
      <c r="L17" s="14"/>
      <c r="M17" s="1">
        <f t="shared" si="0"/>
        <v>0</v>
      </c>
      <c r="N17" s="1">
        <f t="shared" si="2"/>
        <v>0</v>
      </c>
      <c r="O17" s="1" t="b">
        <f t="shared" si="1"/>
        <v>0</v>
      </c>
    </row>
    <row r="18" spans="1:15" ht="22.5" customHeight="1" x14ac:dyDescent="0.15">
      <c r="A18" s="37" t="s">
        <v>14</v>
      </c>
      <c r="B18" s="37"/>
      <c r="C18" s="37"/>
      <c r="D18" s="14" t="s">
        <v>43</v>
      </c>
      <c r="E18" s="14" t="s">
        <v>64</v>
      </c>
      <c r="F18" s="15">
        <v>15</v>
      </c>
      <c r="G18" s="16" t="s">
        <v>15</v>
      </c>
      <c r="H18" s="16">
        <v>11</v>
      </c>
      <c r="I18" s="16" t="s">
        <v>16</v>
      </c>
      <c r="J18" s="16">
        <v>29</v>
      </c>
      <c r="K18" s="17" t="s">
        <v>17</v>
      </c>
      <c r="L18" s="4"/>
      <c r="M18" s="1">
        <f t="shared" si="0"/>
        <v>1</v>
      </c>
    </row>
    <row r="20" spans="1:15" ht="22.5" customHeight="1" x14ac:dyDescent="0.15">
      <c r="A20" s="37" t="s">
        <v>22</v>
      </c>
      <c r="B20" s="37"/>
      <c r="C20" s="37"/>
      <c r="D20" s="37"/>
      <c r="E20" s="37"/>
      <c r="F20" s="37"/>
      <c r="G20" s="37"/>
      <c r="H20" s="37"/>
      <c r="I20" s="37"/>
      <c r="J20" s="37"/>
      <c r="K20" s="37"/>
      <c r="L20" s="2" t="s">
        <v>23</v>
      </c>
    </row>
    <row r="21" spans="1:15" ht="39.75" customHeight="1" x14ac:dyDescent="0.15">
      <c r="A21" s="60" t="s">
        <v>53</v>
      </c>
      <c r="B21" s="21">
        <v>1</v>
      </c>
      <c r="C21" s="35" t="s">
        <v>71</v>
      </c>
      <c r="D21" s="35"/>
      <c r="E21" s="35"/>
      <c r="F21" s="35"/>
      <c r="G21" s="35"/>
      <c r="H21" s="35"/>
      <c r="I21" s="35"/>
      <c r="J21" s="35"/>
      <c r="K21" s="35"/>
      <c r="L21" s="18"/>
    </row>
    <row r="22" spans="1:15" ht="90" customHeight="1" x14ac:dyDescent="0.15">
      <c r="A22" s="60"/>
      <c r="B22" s="21">
        <v>2</v>
      </c>
      <c r="C22" s="35" t="s">
        <v>54</v>
      </c>
      <c r="D22" s="35"/>
      <c r="E22" s="35"/>
      <c r="F22" s="35"/>
      <c r="G22" s="35"/>
      <c r="H22" s="35"/>
      <c r="I22" s="35"/>
      <c r="J22" s="35"/>
      <c r="K22" s="35"/>
      <c r="L22" s="18"/>
    </row>
    <row r="23" spans="1:15" ht="72" customHeight="1" x14ac:dyDescent="0.15">
      <c r="A23" s="60"/>
      <c r="B23" s="21">
        <v>3</v>
      </c>
      <c r="C23" s="35" t="s">
        <v>55</v>
      </c>
      <c r="D23" s="35"/>
      <c r="E23" s="35"/>
      <c r="F23" s="35"/>
      <c r="G23" s="35"/>
      <c r="H23" s="35"/>
      <c r="I23" s="35"/>
      <c r="J23" s="35"/>
      <c r="K23" s="35"/>
      <c r="L23" s="18"/>
    </row>
    <row r="24" spans="1:15" ht="51.75" customHeight="1" x14ac:dyDescent="0.15">
      <c r="A24" s="60"/>
      <c r="B24" s="21">
        <v>4</v>
      </c>
      <c r="C24" s="35" t="s">
        <v>56</v>
      </c>
      <c r="D24" s="35"/>
      <c r="E24" s="35"/>
      <c r="F24" s="35"/>
      <c r="G24" s="35"/>
      <c r="H24" s="35"/>
      <c r="I24" s="35"/>
      <c r="J24" s="35"/>
      <c r="K24" s="35"/>
      <c r="L24" s="18"/>
    </row>
    <row r="25" spans="1:15" ht="28.5" customHeight="1" x14ac:dyDescent="0.15">
      <c r="A25" s="60"/>
      <c r="B25" s="21">
        <v>5</v>
      </c>
      <c r="C25" s="35" t="s">
        <v>0</v>
      </c>
      <c r="D25" s="35"/>
      <c r="E25" s="35"/>
      <c r="F25" s="35"/>
      <c r="G25" s="35"/>
      <c r="H25" s="35"/>
      <c r="I25" s="35"/>
      <c r="J25" s="35"/>
      <c r="K25" s="35"/>
      <c r="L25" s="18"/>
    </row>
    <row r="26" spans="1:15" ht="42.75" customHeight="1" x14ac:dyDescent="0.15">
      <c r="A26" s="60"/>
      <c r="B26" s="21">
        <v>6</v>
      </c>
      <c r="C26" s="48" t="s">
        <v>8</v>
      </c>
      <c r="D26" s="48"/>
      <c r="E26" s="48"/>
      <c r="F26" s="48"/>
      <c r="G26" s="48"/>
      <c r="H26" s="48"/>
      <c r="I26" s="48"/>
      <c r="J26" s="48"/>
      <c r="K26" s="48"/>
      <c r="L26" s="18"/>
    </row>
    <row r="27" spans="1:15" ht="28.5" customHeight="1" x14ac:dyDescent="0.15">
      <c r="A27" s="60"/>
      <c r="B27" s="21">
        <v>7</v>
      </c>
      <c r="C27" s="35" t="s">
        <v>4</v>
      </c>
      <c r="D27" s="35"/>
      <c r="E27" s="35"/>
      <c r="F27" s="35"/>
      <c r="G27" s="35"/>
      <c r="H27" s="35"/>
      <c r="I27" s="35"/>
      <c r="J27" s="35"/>
      <c r="K27" s="35"/>
      <c r="L27" s="18"/>
    </row>
    <row r="28" spans="1:15" ht="81" customHeight="1" x14ac:dyDescent="0.15">
      <c r="A28" s="60"/>
      <c r="B28" s="21">
        <v>8</v>
      </c>
      <c r="C28" s="35" t="s">
        <v>57</v>
      </c>
      <c r="D28" s="35"/>
      <c r="E28" s="35"/>
      <c r="F28" s="35"/>
      <c r="G28" s="35"/>
      <c r="H28" s="35"/>
      <c r="I28" s="35"/>
      <c r="J28" s="35"/>
      <c r="K28" s="35"/>
      <c r="L28" s="18"/>
    </row>
    <row r="29" spans="1:15" ht="37.5" customHeight="1" x14ac:dyDescent="0.15">
      <c r="A29" s="60"/>
      <c r="B29" s="21">
        <v>9</v>
      </c>
      <c r="C29" s="48" t="s">
        <v>5</v>
      </c>
      <c r="D29" s="48"/>
      <c r="E29" s="48"/>
      <c r="F29" s="48"/>
      <c r="G29" s="48"/>
      <c r="H29" s="48"/>
      <c r="I29" s="48"/>
      <c r="J29" s="48"/>
      <c r="K29" s="48"/>
      <c r="L29" s="18"/>
    </row>
    <row r="30" spans="1:15" ht="37.5" customHeight="1" x14ac:dyDescent="0.15">
      <c r="A30" s="60"/>
      <c r="B30" s="21">
        <v>10</v>
      </c>
      <c r="C30" s="35" t="s">
        <v>6</v>
      </c>
      <c r="D30" s="35"/>
      <c r="E30" s="35"/>
      <c r="F30" s="35"/>
      <c r="G30" s="35"/>
      <c r="H30" s="35"/>
      <c r="I30" s="35"/>
      <c r="J30" s="35"/>
      <c r="K30" s="35"/>
      <c r="L30" s="18">
        <v>20</v>
      </c>
    </row>
    <row r="31" spans="1:15" ht="37.5" customHeight="1" x14ac:dyDescent="0.15">
      <c r="A31" s="40" t="s">
        <v>52</v>
      </c>
      <c r="B31" s="21">
        <v>11</v>
      </c>
      <c r="C31" s="35" t="s">
        <v>7</v>
      </c>
      <c r="D31" s="35"/>
      <c r="E31" s="35"/>
      <c r="F31" s="35"/>
      <c r="G31" s="35"/>
      <c r="H31" s="35"/>
      <c r="I31" s="35"/>
      <c r="J31" s="35"/>
      <c r="K31" s="35"/>
      <c r="L31" s="18"/>
    </row>
    <row r="32" spans="1:15" ht="46.5" customHeight="1" x14ac:dyDescent="0.15">
      <c r="A32" s="40"/>
      <c r="B32" s="21">
        <v>12</v>
      </c>
      <c r="C32" s="35" t="s">
        <v>58</v>
      </c>
      <c r="D32" s="35"/>
      <c r="E32" s="35"/>
      <c r="F32" s="35"/>
      <c r="G32" s="35"/>
      <c r="H32" s="35"/>
      <c r="I32" s="35"/>
      <c r="J32" s="35"/>
      <c r="K32" s="35"/>
      <c r="L32" s="18"/>
    </row>
    <row r="33" spans="1:19" ht="22.5" customHeight="1" x14ac:dyDescent="0.15">
      <c r="A33" s="40"/>
      <c r="B33" s="21">
        <v>13</v>
      </c>
      <c r="C33" s="48" t="s">
        <v>1</v>
      </c>
      <c r="D33" s="48"/>
      <c r="E33" s="48"/>
      <c r="F33" s="48"/>
      <c r="G33" s="48"/>
      <c r="H33" s="48"/>
      <c r="I33" s="48"/>
      <c r="J33" s="48"/>
      <c r="K33" s="48"/>
      <c r="L33" s="18"/>
    </row>
    <row r="34" spans="1:19" ht="22.5" customHeight="1" x14ac:dyDescent="0.15">
      <c r="A34" s="40"/>
      <c r="B34" s="21">
        <v>14</v>
      </c>
      <c r="C34" s="35" t="s">
        <v>2</v>
      </c>
      <c r="D34" s="35"/>
      <c r="E34" s="35"/>
      <c r="F34" s="35"/>
      <c r="G34" s="35"/>
      <c r="H34" s="35"/>
      <c r="I34" s="35"/>
      <c r="J34" s="35"/>
      <c r="K34" s="35"/>
      <c r="L34" s="18"/>
    </row>
    <row r="35" spans="1:19" ht="63.75" customHeight="1" x14ac:dyDescent="0.15">
      <c r="A35" s="40"/>
      <c r="B35" s="21">
        <v>15</v>
      </c>
      <c r="C35" s="35" t="s">
        <v>59</v>
      </c>
      <c r="D35" s="35"/>
      <c r="E35" s="35"/>
      <c r="F35" s="35"/>
      <c r="G35" s="35"/>
      <c r="H35" s="35"/>
      <c r="I35" s="35"/>
      <c r="J35" s="35"/>
      <c r="K35" s="35"/>
      <c r="L35" s="18"/>
    </row>
    <row r="36" spans="1:19" ht="22.5" customHeight="1" x14ac:dyDescent="0.15">
      <c r="A36" s="40"/>
      <c r="B36" s="21">
        <v>16</v>
      </c>
      <c r="C36" s="48" t="s">
        <v>3</v>
      </c>
      <c r="D36" s="48"/>
      <c r="E36" s="48"/>
      <c r="F36" s="48"/>
      <c r="G36" s="48"/>
      <c r="H36" s="48"/>
      <c r="I36" s="48"/>
      <c r="J36" s="48"/>
      <c r="K36" s="48"/>
      <c r="L36" s="18"/>
      <c r="R36" s="1" t="s">
        <v>35</v>
      </c>
    </row>
    <row r="37" spans="1:19" ht="22.5" customHeight="1" x14ac:dyDescent="0.15">
      <c r="A37" s="40"/>
      <c r="B37" s="37" t="s">
        <v>24</v>
      </c>
      <c r="C37" s="37"/>
      <c r="D37" s="37"/>
      <c r="E37" s="37"/>
      <c r="F37" s="37"/>
      <c r="G37" s="37"/>
      <c r="H37" s="37"/>
      <c r="I37" s="37"/>
      <c r="J37" s="37"/>
      <c r="K37" s="37"/>
      <c r="L37" s="5">
        <f>SUM(L21:L36)</f>
        <v>20</v>
      </c>
      <c r="R37" s="1" t="s">
        <v>36</v>
      </c>
      <c r="S37" s="1" t="b">
        <f>L37&gt;=5</f>
        <v>1</v>
      </c>
    </row>
    <row r="39" spans="1:19" ht="22.5" customHeight="1" x14ac:dyDescent="0.15">
      <c r="A39" s="37" t="s">
        <v>22</v>
      </c>
      <c r="B39" s="37"/>
      <c r="C39" s="37"/>
      <c r="D39" s="37"/>
      <c r="E39" s="37"/>
      <c r="F39" s="37"/>
      <c r="G39" s="37"/>
      <c r="H39" s="37"/>
      <c r="I39" s="37"/>
      <c r="J39" s="37"/>
      <c r="K39" s="37"/>
      <c r="L39" s="2" t="s">
        <v>23</v>
      </c>
    </row>
    <row r="40" spans="1:19" ht="22.5" customHeight="1" x14ac:dyDescent="0.15">
      <c r="A40" s="40" t="s">
        <v>69</v>
      </c>
      <c r="B40" s="42" t="s">
        <v>25</v>
      </c>
      <c r="C40" s="42"/>
      <c r="D40" s="42"/>
      <c r="E40" s="42"/>
      <c r="F40" s="42"/>
      <c r="G40" s="42"/>
      <c r="H40" s="42"/>
      <c r="I40" s="42"/>
      <c r="J40" s="42"/>
      <c r="K40" s="42"/>
      <c r="L40" s="18"/>
    </row>
    <row r="41" spans="1:19" ht="22.5" customHeight="1" x14ac:dyDescent="0.15">
      <c r="A41" s="40"/>
      <c r="B41" s="42" t="s">
        <v>26</v>
      </c>
      <c r="C41" s="42"/>
      <c r="D41" s="42"/>
      <c r="E41" s="42"/>
      <c r="F41" s="42"/>
      <c r="G41" s="42"/>
      <c r="H41" s="42"/>
      <c r="I41" s="42"/>
      <c r="J41" s="42"/>
      <c r="K41" s="42"/>
      <c r="L41" s="18">
        <v>20</v>
      </c>
    </row>
    <row r="42" spans="1:19" ht="22.5" customHeight="1" x14ac:dyDescent="0.15">
      <c r="A42" s="40"/>
      <c r="B42" s="42" t="s">
        <v>27</v>
      </c>
      <c r="C42" s="42"/>
      <c r="D42" s="42"/>
      <c r="E42" s="42"/>
      <c r="F42" s="42"/>
      <c r="G42" s="42"/>
      <c r="H42" s="42"/>
      <c r="I42" s="42"/>
      <c r="J42" s="42"/>
      <c r="K42" s="42"/>
      <c r="L42" s="18"/>
    </row>
    <row r="43" spans="1:19" ht="22.5" customHeight="1" x14ac:dyDescent="0.15">
      <c r="A43" s="40"/>
      <c r="B43" s="37" t="s">
        <v>32</v>
      </c>
      <c r="C43" s="37"/>
      <c r="D43" s="37"/>
      <c r="E43" s="37"/>
      <c r="F43" s="37"/>
      <c r="G43" s="37"/>
      <c r="H43" s="37"/>
      <c r="I43" s="37"/>
      <c r="J43" s="37"/>
      <c r="K43" s="37"/>
      <c r="L43" s="5">
        <f>SUM(L40:L42)</f>
        <v>20</v>
      </c>
      <c r="R43" s="1" t="s">
        <v>37</v>
      </c>
      <c r="S43" s="1" t="b">
        <f>L43&gt;=10</f>
        <v>1</v>
      </c>
    </row>
    <row r="45" spans="1:19" ht="22.5" customHeight="1" x14ac:dyDescent="0.15">
      <c r="A45" s="37"/>
      <c r="B45" s="37"/>
      <c r="C45" s="37"/>
      <c r="D45" s="38" t="s">
        <v>34</v>
      </c>
      <c r="E45" s="43" t="s">
        <v>33</v>
      </c>
      <c r="F45" s="44"/>
      <c r="G45" s="44"/>
      <c r="H45" s="44"/>
      <c r="I45" s="44"/>
      <c r="J45" s="44"/>
      <c r="K45" s="44"/>
      <c r="L45" s="45"/>
    </row>
    <row r="46" spans="1:19" ht="22.5" customHeight="1" x14ac:dyDescent="0.15">
      <c r="A46" s="37"/>
      <c r="B46" s="37"/>
      <c r="C46" s="37"/>
      <c r="D46" s="39"/>
      <c r="E46" s="23" t="s">
        <v>70</v>
      </c>
      <c r="F46" s="43" t="s">
        <v>19</v>
      </c>
      <c r="G46" s="44"/>
      <c r="H46" s="44"/>
      <c r="I46" s="44"/>
      <c r="J46" s="44"/>
      <c r="K46" s="44"/>
      <c r="L46" s="45"/>
    </row>
    <row r="47" spans="1:19" ht="22.5" customHeight="1" x14ac:dyDescent="0.15">
      <c r="A47" s="41" t="s">
        <v>28</v>
      </c>
      <c r="B47" s="41"/>
      <c r="C47" s="41"/>
      <c r="D47" s="14"/>
      <c r="E47" s="22"/>
      <c r="F47" s="15"/>
      <c r="G47" s="16" t="s">
        <v>15</v>
      </c>
      <c r="H47" s="16"/>
      <c r="I47" s="16" t="s">
        <v>16</v>
      </c>
      <c r="J47" s="16"/>
      <c r="K47" s="16" t="s">
        <v>17</v>
      </c>
      <c r="L47" s="6"/>
    </row>
    <row r="48" spans="1:19" ht="22.5" customHeight="1" x14ac:dyDescent="0.15">
      <c r="A48" s="41" t="s">
        <v>29</v>
      </c>
      <c r="B48" s="41"/>
      <c r="C48" s="41"/>
      <c r="D48" s="14"/>
      <c r="E48" s="22"/>
      <c r="F48" s="15"/>
      <c r="G48" s="16" t="s">
        <v>15</v>
      </c>
      <c r="H48" s="16"/>
      <c r="I48" s="16" t="s">
        <v>16</v>
      </c>
      <c r="J48" s="16"/>
      <c r="K48" s="16" t="s">
        <v>17</v>
      </c>
      <c r="L48" s="6"/>
    </row>
    <row r="49" spans="1:24" ht="22.5" customHeight="1" x14ac:dyDescent="0.15">
      <c r="A49" s="41" t="s">
        <v>30</v>
      </c>
      <c r="B49" s="41"/>
      <c r="C49" s="41"/>
      <c r="D49" s="14"/>
      <c r="E49" s="22"/>
      <c r="F49" s="15"/>
      <c r="G49" s="16" t="s">
        <v>15</v>
      </c>
      <c r="H49" s="16"/>
      <c r="I49" s="16" t="s">
        <v>16</v>
      </c>
      <c r="J49" s="16"/>
      <c r="K49" s="16" t="s">
        <v>17</v>
      </c>
      <c r="L49" s="6"/>
      <c r="R49" s="1" t="s">
        <v>35</v>
      </c>
    </row>
    <row r="50" spans="1:24" ht="22.5" customHeight="1" x14ac:dyDescent="0.15">
      <c r="A50" s="41" t="s">
        <v>31</v>
      </c>
      <c r="B50" s="41"/>
      <c r="C50" s="41"/>
      <c r="D50" s="14"/>
      <c r="E50" s="22"/>
      <c r="F50" s="15"/>
      <c r="G50" s="16" t="s">
        <v>15</v>
      </c>
      <c r="H50" s="16"/>
      <c r="I50" s="16" t="s">
        <v>16</v>
      </c>
      <c r="J50" s="16"/>
      <c r="K50" s="16" t="s">
        <v>17</v>
      </c>
      <c r="L50" s="6"/>
      <c r="R50" s="1" t="s">
        <v>45</v>
      </c>
      <c r="S50" s="1" t="b">
        <f>OR(D47="○",D48="○",D49="○",D50="○")</f>
        <v>0</v>
      </c>
    </row>
    <row r="52" spans="1:24" ht="27" customHeight="1" x14ac:dyDescent="0.15">
      <c r="X52" s="9"/>
    </row>
    <row r="53" spans="1:24" ht="22.5" customHeight="1" x14ac:dyDescent="0.15">
      <c r="P53" s="13" t="s">
        <v>60</v>
      </c>
      <c r="X53" s="10"/>
    </row>
    <row r="54" spans="1:24" ht="39" customHeight="1" x14ac:dyDescent="0.15">
      <c r="P54" s="37"/>
      <c r="Q54" s="37"/>
      <c r="R54" s="37"/>
      <c r="S54" s="7" t="s">
        <v>40</v>
      </c>
      <c r="T54" s="21" t="s">
        <v>68</v>
      </c>
      <c r="U54" s="2" t="s">
        <v>41</v>
      </c>
      <c r="V54" s="2" t="s">
        <v>35</v>
      </c>
      <c r="W54" s="8"/>
      <c r="X54" s="10"/>
    </row>
    <row r="55" spans="1:24" ht="22.5" customHeight="1" x14ac:dyDescent="0.15">
      <c r="P55" s="37" t="s">
        <v>38</v>
      </c>
      <c r="Q55" s="37"/>
      <c r="R55" s="37"/>
      <c r="S55" s="2" t="str">
        <f>IF(S15=TRUE,"○","×")</f>
        <v>×</v>
      </c>
      <c r="T55" s="2" t="str">
        <f>IF(S37=TRUE,"○","×")</f>
        <v>○</v>
      </c>
      <c r="U55" s="11"/>
      <c r="V55" s="12" t="str">
        <f>IF(AND(S55="○",T55="○"),"該当","非該当")</f>
        <v>非該当</v>
      </c>
      <c r="W55" s="8"/>
    </row>
    <row r="56" spans="1:24" ht="22.5" customHeight="1" x14ac:dyDescent="0.15">
      <c r="P56" s="37" t="s">
        <v>39</v>
      </c>
      <c r="Q56" s="37"/>
      <c r="R56" s="37"/>
      <c r="S56" s="2" t="str">
        <f>IF(S16=TRUE,"○","×")</f>
        <v>○</v>
      </c>
      <c r="T56" s="2" t="str">
        <f>IF(S43=TRUE,"○","×")</f>
        <v>○</v>
      </c>
      <c r="U56" s="2" t="str">
        <f>IF(S50=TRUE,"○","×")</f>
        <v>×</v>
      </c>
      <c r="V56" s="12" t="str">
        <f>IF(AND(S56="○",OR(T56="○",U56="○")),"該当","非該当")</f>
        <v>該当</v>
      </c>
      <c r="W56" s="8"/>
    </row>
    <row r="57" spans="1:24" ht="22.5" customHeight="1" x14ac:dyDescent="0.15">
      <c r="V57" s="19" t="s">
        <v>46</v>
      </c>
    </row>
    <row r="58" spans="1:24" ht="22.5" customHeight="1" x14ac:dyDescent="0.15">
      <c r="B58" s="46" t="s">
        <v>73</v>
      </c>
      <c r="C58" s="66"/>
      <c r="D58" s="66"/>
      <c r="E58" s="66"/>
      <c r="F58" s="66"/>
      <c r="G58" s="66"/>
      <c r="H58" s="66"/>
      <c r="I58" s="66"/>
      <c r="J58" s="66"/>
      <c r="K58" s="66"/>
      <c r="V58" s="20" t="s">
        <v>47</v>
      </c>
    </row>
    <row r="59" spans="1:24" ht="22.5" customHeight="1" x14ac:dyDescent="0.15">
      <c r="B59" s="66"/>
      <c r="C59" s="66"/>
      <c r="D59" s="66"/>
      <c r="E59" s="66"/>
      <c r="F59" s="66"/>
      <c r="G59" s="66"/>
      <c r="H59" s="66"/>
      <c r="I59" s="66"/>
      <c r="J59" s="66"/>
      <c r="K59" s="66"/>
    </row>
  </sheetData>
  <sheetProtection sheet="1" objects="1" scenarios="1"/>
  <mergeCells count="50">
    <mergeCell ref="B58:K59"/>
    <mergeCell ref="A49:C49"/>
    <mergeCell ref="A50:C50"/>
    <mergeCell ref="P54:R54"/>
    <mergeCell ref="P55:R55"/>
    <mergeCell ref="P56:R56"/>
    <mergeCell ref="A48:C48"/>
    <mergeCell ref="C36:K36"/>
    <mergeCell ref="B37:K37"/>
    <mergeCell ref="A39:K39"/>
    <mergeCell ref="A40:A43"/>
    <mergeCell ref="B40:K40"/>
    <mergeCell ref="B41:K41"/>
    <mergeCell ref="B42:K42"/>
    <mergeCell ref="B43:K43"/>
    <mergeCell ref="A45:C46"/>
    <mergeCell ref="D45:D46"/>
    <mergeCell ref="E45:L45"/>
    <mergeCell ref="F46:L46"/>
    <mergeCell ref="A47:C47"/>
    <mergeCell ref="A31:A37"/>
    <mergeCell ref="C31:K31"/>
    <mergeCell ref="C32:K32"/>
    <mergeCell ref="C33:K33"/>
    <mergeCell ref="C34:K34"/>
    <mergeCell ref="C35:K35"/>
    <mergeCell ref="A13:B17"/>
    <mergeCell ref="A18:C18"/>
    <mergeCell ref="A20:K20"/>
    <mergeCell ref="A21:A30"/>
    <mergeCell ref="C21:K21"/>
    <mergeCell ref="C22:K22"/>
    <mergeCell ref="C23:K23"/>
    <mergeCell ref="C24:K24"/>
    <mergeCell ref="C25:K25"/>
    <mergeCell ref="C26:K26"/>
    <mergeCell ref="C27:K27"/>
    <mergeCell ref="C28:K28"/>
    <mergeCell ref="C29:K29"/>
    <mergeCell ref="C30:K30"/>
    <mergeCell ref="A1:L1"/>
    <mergeCell ref="A4:L5"/>
    <mergeCell ref="D7:K7"/>
    <mergeCell ref="D8:K8"/>
    <mergeCell ref="D9:K9"/>
    <mergeCell ref="A11:C12"/>
    <mergeCell ref="D11:D12"/>
    <mergeCell ref="E11:K11"/>
    <mergeCell ref="L11:L12"/>
    <mergeCell ref="F12:K12"/>
  </mergeCells>
  <phoneticPr fontId="1"/>
  <conditionalFormatting sqref="V55">
    <cfRule type="expression" dxfId="29" priority="9">
      <formula>$D$8=""</formula>
    </cfRule>
    <cfRule type="cellIs" dxfId="28" priority="12" operator="equal">
      <formula>"非該当"</formula>
    </cfRule>
  </conditionalFormatting>
  <conditionalFormatting sqref="S55:T55 S56:U56">
    <cfRule type="expression" dxfId="27" priority="8">
      <formula>$D$8=""</formula>
    </cfRule>
  </conditionalFormatting>
  <conditionalFormatting sqref="S56:U56">
    <cfRule type="expression" dxfId="26" priority="7">
      <formula>$V$55="該当"</formula>
    </cfRule>
  </conditionalFormatting>
  <conditionalFormatting sqref="V56">
    <cfRule type="expression" dxfId="25" priority="5">
      <formula>$D$8=""</formula>
    </cfRule>
    <cfRule type="cellIs" dxfId="24" priority="6" operator="equal">
      <formula>"非該当"</formula>
    </cfRule>
  </conditionalFormatting>
  <conditionalFormatting sqref="V56">
    <cfRule type="expression" dxfId="23" priority="4">
      <formula>$V$55="該当"</formula>
    </cfRule>
  </conditionalFormatting>
  <conditionalFormatting sqref="V57:V58">
    <cfRule type="expression" dxfId="22" priority="2">
      <formula>OR($V$55="該当",$V$56="該当")</formula>
    </cfRule>
  </conditionalFormatting>
  <conditionalFormatting sqref="V57:V58">
    <cfRule type="expression" dxfId="21" priority="1">
      <formula>$D$8=""</formula>
    </cfRule>
  </conditionalFormatting>
  <conditionalFormatting sqref="Q57:V58">
    <cfRule type="expression" dxfId="20" priority="3">
      <formula>"ＡＮＤ（$V$47=""非該当"",$V$48=""非該当"")"</formula>
    </cfRule>
  </conditionalFormatting>
  <dataValidations count="4">
    <dataValidation type="list" allowBlank="1" showInputMessage="1" showErrorMessage="1" sqref="E13:E18" xr:uid="{00000000-0002-0000-0200-000000000000}">
      <formula1>"昭和,平成"</formula1>
    </dataValidation>
    <dataValidation type="list" allowBlank="1" showInputMessage="1" showErrorMessage="1" sqref="L13:L17" xr:uid="{00000000-0002-0000-0200-000001000000}">
      <formula1>"更新済,未更新,免除等申請済,更新期限未到来"</formula1>
    </dataValidation>
    <dataValidation type="list" allowBlank="1" showInputMessage="1" showErrorMessage="1" sqref="D13:D18 D47:D50" xr:uid="{00000000-0002-0000-0200-000002000000}">
      <formula1>"○"</formula1>
    </dataValidation>
    <dataValidation type="list" allowBlank="1" showInputMessage="1" showErrorMessage="1" sqref="E47:E50" xr:uid="{00000000-0002-0000-0200-000003000000}">
      <formula1>"平成"</formula1>
    </dataValidation>
  </dataValidations>
  <pageMargins left="0.70866141732283472" right="0.70866141732283472" top="0.74803149606299213" bottom="0.74803149606299213" header="0.31496062992125984" footer="0.31496062992125984"/>
  <pageSetup paperSize="9" scale="81" orientation="portrait" r:id="rId1"/>
  <headerFooter>
    <oddHeader>&amp;C&amp;16&amp;A</oddHeader>
  </headerFooter>
  <rowBreaks count="1" manualBreakCount="1">
    <brk id="30" max="1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9"/>
  <sheetViews>
    <sheetView showGridLines="0" topLeftCell="A49" zoomScaleNormal="100" workbookViewId="0">
      <selection activeCell="J53" sqref="J53"/>
    </sheetView>
  </sheetViews>
  <sheetFormatPr defaultRowHeight="22.5" customHeight="1" x14ac:dyDescent="0.15"/>
  <cols>
    <col min="1" max="2" width="5" style="1" customWidth="1"/>
    <col min="3" max="3" width="28.75" style="1" customWidth="1"/>
    <col min="4" max="5" width="11.25" style="1" customWidth="1"/>
    <col min="6" max="11" width="5.625" style="1" customWidth="1"/>
    <col min="12" max="12" width="13.625" style="1" customWidth="1"/>
    <col min="13" max="16384" width="9" style="1"/>
  </cols>
  <sheetData>
    <row r="1" spans="1:19" ht="22.5" customHeight="1" x14ac:dyDescent="0.15">
      <c r="A1" s="49" t="s">
        <v>51</v>
      </c>
      <c r="B1" s="50"/>
      <c r="C1" s="50"/>
      <c r="D1" s="50"/>
      <c r="E1" s="50"/>
      <c r="F1" s="50"/>
      <c r="G1" s="50"/>
      <c r="H1" s="50"/>
      <c r="I1" s="50"/>
      <c r="J1" s="50"/>
      <c r="K1" s="50"/>
      <c r="L1" s="50"/>
    </row>
    <row r="4" spans="1:19" ht="22.5" customHeight="1" x14ac:dyDescent="0.15">
      <c r="A4" s="57" t="s">
        <v>61</v>
      </c>
      <c r="B4" s="57"/>
      <c r="C4" s="57"/>
      <c r="D4" s="57"/>
      <c r="E4" s="57"/>
      <c r="F4" s="57"/>
      <c r="G4" s="57"/>
      <c r="H4" s="57"/>
      <c r="I4" s="57"/>
      <c r="J4" s="57"/>
      <c r="K4" s="57"/>
      <c r="L4" s="57"/>
    </row>
    <row r="5" spans="1:19" ht="22.5" customHeight="1" x14ac:dyDescent="0.15">
      <c r="A5" s="57"/>
      <c r="B5" s="57"/>
      <c r="C5" s="57"/>
      <c r="D5" s="57"/>
      <c r="E5" s="57"/>
      <c r="F5" s="57"/>
      <c r="G5" s="57"/>
      <c r="H5" s="57"/>
      <c r="I5" s="57"/>
      <c r="J5" s="57"/>
      <c r="K5" s="57"/>
      <c r="L5" s="57"/>
    </row>
    <row r="7" spans="1:19" ht="22.5" customHeight="1" x14ac:dyDescent="0.15">
      <c r="C7" s="2" t="s">
        <v>48</v>
      </c>
      <c r="D7" s="61" t="s">
        <v>62</v>
      </c>
      <c r="E7" s="61"/>
      <c r="F7" s="61"/>
      <c r="G7" s="61"/>
      <c r="H7" s="61"/>
      <c r="I7" s="61"/>
      <c r="J7" s="61"/>
      <c r="K7" s="61"/>
    </row>
    <row r="8" spans="1:19" ht="22.5" customHeight="1" x14ac:dyDescent="0.15">
      <c r="C8" s="2" t="s">
        <v>49</v>
      </c>
      <c r="D8" s="61" t="s">
        <v>63</v>
      </c>
      <c r="E8" s="61"/>
      <c r="F8" s="61"/>
      <c r="G8" s="61"/>
      <c r="H8" s="61"/>
      <c r="I8" s="61"/>
      <c r="J8" s="61"/>
      <c r="K8" s="61"/>
    </row>
    <row r="9" spans="1:19" ht="22.5" customHeight="1" x14ac:dyDescent="0.15">
      <c r="C9" s="2" t="s">
        <v>50</v>
      </c>
      <c r="D9" s="62">
        <v>43556</v>
      </c>
      <c r="E9" s="62"/>
      <c r="F9" s="62"/>
      <c r="G9" s="62"/>
      <c r="H9" s="62"/>
      <c r="I9" s="62"/>
      <c r="J9" s="62"/>
      <c r="K9" s="62"/>
    </row>
    <row r="11" spans="1:19" ht="22.5" customHeight="1" x14ac:dyDescent="0.15">
      <c r="A11" s="37"/>
      <c r="B11" s="37"/>
      <c r="C11" s="37"/>
      <c r="D11" s="38" t="s">
        <v>34</v>
      </c>
      <c r="E11" s="37" t="s">
        <v>20</v>
      </c>
      <c r="F11" s="37"/>
      <c r="G11" s="37"/>
      <c r="H11" s="37"/>
      <c r="I11" s="37"/>
      <c r="J11" s="37"/>
      <c r="K11" s="37"/>
      <c r="L11" s="36" t="s">
        <v>42</v>
      </c>
    </row>
    <row r="12" spans="1:19" ht="22.5" customHeight="1" x14ac:dyDescent="0.15">
      <c r="A12" s="37"/>
      <c r="B12" s="37"/>
      <c r="C12" s="37"/>
      <c r="D12" s="39"/>
      <c r="E12" s="3" t="s">
        <v>18</v>
      </c>
      <c r="F12" s="37" t="s">
        <v>19</v>
      </c>
      <c r="G12" s="37"/>
      <c r="H12" s="37"/>
      <c r="I12" s="37"/>
      <c r="J12" s="37"/>
      <c r="K12" s="37"/>
      <c r="L12" s="36"/>
    </row>
    <row r="13" spans="1:19" ht="22.5" customHeight="1" x14ac:dyDescent="0.15">
      <c r="A13" s="51" t="s">
        <v>21</v>
      </c>
      <c r="B13" s="52"/>
      <c r="C13" s="2" t="s">
        <v>9</v>
      </c>
      <c r="D13" s="14"/>
      <c r="E13" s="14"/>
      <c r="F13" s="15"/>
      <c r="G13" s="16" t="s">
        <v>15</v>
      </c>
      <c r="H13" s="16"/>
      <c r="I13" s="16" t="s">
        <v>16</v>
      </c>
      <c r="J13" s="16"/>
      <c r="K13" s="17" t="s">
        <v>17</v>
      </c>
      <c r="L13" s="14"/>
      <c r="M13" s="1">
        <f>IF(D13="○",1,0)</f>
        <v>0</v>
      </c>
      <c r="N13" s="1">
        <f>IF(L13="更新済",1,IF(L13="免除等申請済",1,IF(L13="更新期限未到来",1,0)))</f>
        <v>0</v>
      </c>
      <c r="O13" s="1" t="b">
        <f>AND(M13=1,N13=1)</f>
        <v>0</v>
      </c>
    </row>
    <row r="14" spans="1:19" ht="22.5" customHeight="1" x14ac:dyDescent="0.15">
      <c r="A14" s="53"/>
      <c r="B14" s="54"/>
      <c r="C14" s="2" t="s">
        <v>10</v>
      </c>
      <c r="D14" s="14"/>
      <c r="E14" s="14"/>
      <c r="F14" s="15"/>
      <c r="G14" s="16" t="s">
        <v>15</v>
      </c>
      <c r="H14" s="16"/>
      <c r="I14" s="16" t="s">
        <v>16</v>
      </c>
      <c r="J14" s="16"/>
      <c r="K14" s="17" t="s">
        <v>17</v>
      </c>
      <c r="L14" s="14"/>
      <c r="M14" s="1">
        <f t="shared" ref="M14:M18" si="0">IF(D14="○",1,0)</f>
        <v>0</v>
      </c>
      <c r="N14" s="1">
        <f>IF(L14="更新済",1,IF(L14="免除等申請済",1,IF(L14="更新期限未到来",1,0)))</f>
        <v>0</v>
      </c>
      <c r="O14" s="1" t="b">
        <f t="shared" ref="O14:O17" si="1">AND(M14=1,N14=1)</f>
        <v>0</v>
      </c>
      <c r="R14" s="1" t="s">
        <v>35</v>
      </c>
    </row>
    <row r="15" spans="1:19" ht="22.5" customHeight="1" x14ac:dyDescent="0.15">
      <c r="A15" s="53"/>
      <c r="B15" s="54"/>
      <c r="C15" s="2" t="s">
        <v>11</v>
      </c>
      <c r="D15" s="14"/>
      <c r="E15" s="14"/>
      <c r="F15" s="15"/>
      <c r="G15" s="16" t="s">
        <v>15</v>
      </c>
      <c r="H15" s="16"/>
      <c r="I15" s="16" t="s">
        <v>16</v>
      </c>
      <c r="J15" s="16"/>
      <c r="K15" s="17" t="s">
        <v>17</v>
      </c>
      <c r="L15" s="14"/>
      <c r="M15" s="1">
        <f t="shared" si="0"/>
        <v>0</v>
      </c>
      <c r="N15" s="1">
        <f t="shared" ref="N15:N17" si="2">IF(L15="更新済",1,IF(L15="免除等申請済",1,IF(L15="更新期限未到来",1,0)))</f>
        <v>0</v>
      </c>
      <c r="O15" s="1" t="b">
        <f t="shared" si="1"/>
        <v>0</v>
      </c>
      <c r="R15" s="1" t="s">
        <v>36</v>
      </c>
      <c r="S15" s="1" t="b">
        <f>AND(OR(O13=TRUE,O14=TRUE,O16=TRUE,O17=TRUE),M18=1)</f>
        <v>0</v>
      </c>
    </row>
    <row r="16" spans="1:19" ht="22.5" customHeight="1" x14ac:dyDescent="0.15">
      <c r="A16" s="53"/>
      <c r="B16" s="54"/>
      <c r="C16" s="2" t="s">
        <v>12</v>
      </c>
      <c r="D16" s="14" t="s">
        <v>43</v>
      </c>
      <c r="E16" s="14" t="s">
        <v>65</v>
      </c>
      <c r="F16" s="15">
        <v>60</v>
      </c>
      <c r="G16" s="16" t="s">
        <v>15</v>
      </c>
      <c r="H16" s="16">
        <v>3</v>
      </c>
      <c r="I16" s="16" t="s">
        <v>16</v>
      </c>
      <c r="J16" s="16">
        <v>31</v>
      </c>
      <c r="K16" s="17" t="s">
        <v>17</v>
      </c>
      <c r="L16" s="14" t="s">
        <v>44</v>
      </c>
      <c r="M16" s="1">
        <f t="shared" si="0"/>
        <v>1</v>
      </c>
      <c r="N16" s="1">
        <f t="shared" si="2"/>
        <v>1</v>
      </c>
      <c r="O16" s="1" t="b">
        <f t="shared" si="1"/>
        <v>1</v>
      </c>
      <c r="R16" s="1" t="s">
        <v>37</v>
      </c>
      <c r="S16" s="1" t="b">
        <f>OR(O13=TRUE,O14=TRUE,O15=TRUE,O16=TRUE,O17=TRUE,M18=1)</f>
        <v>1</v>
      </c>
    </row>
    <row r="17" spans="1:15" ht="22.5" customHeight="1" x14ac:dyDescent="0.15">
      <c r="A17" s="55"/>
      <c r="B17" s="56"/>
      <c r="C17" s="2" t="s">
        <v>13</v>
      </c>
      <c r="D17" s="14"/>
      <c r="E17" s="22"/>
      <c r="F17" s="15"/>
      <c r="G17" s="16"/>
      <c r="H17" s="16"/>
      <c r="I17" s="16"/>
      <c r="J17" s="16"/>
      <c r="K17" s="17"/>
      <c r="L17" s="14"/>
      <c r="M17" s="1">
        <f t="shared" si="0"/>
        <v>0</v>
      </c>
      <c r="N17" s="1">
        <f t="shared" si="2"/>
        <v>0</v>
      </c>
      <c r="O17" s="1" t="b">
        <f t="shared" si="1"/>
        <v>0</v>
      </c>
    </row>
    <row r="18" spans="1:15" ht="22.5" customHeight="1" x14ac:dyDescent="0.15">
      <c r="A18" s="37" t="s">
        <v>14</v>
      </c>
      <c r="B18" s="37"/>
      <c r="C18" s="37"/>
      <c r="D18" s="14"/>
      <c r="E18" s="14"/>
      <c r="F18" s="15">
        <v>15</v>
      </c>
      <c r="G18" s="16" t="s">
        <v>15</v>
      </c>
      <c r="H18" s="16">
        <v>11</v>
      </c>
      <c r="I18" s="16" t="s">
        <v>16</v>
      </c>
      <c r="J18" s="16">
        <v>29</v>
      </c>
      <c r="K18" s="17" t="s">
        <v>17</v>
      </c>
      <c r="L18" s="4"/>
      <c r="M18" s="1">
        <f t="shared" si="0"/>
        <v>0</v>
      </c>
    </row>
    <row r="20" spans="1:15" ht="22.5" customHeight="1" x14ac:dyDescent="0.15">
      <c r="A20" s="37" t="s">
        <v>22</v>
      </c>
      <c r="B20" s="37"/>
      <c r="C20" s="37"/>
      <c r="D20" s="37"/>
      <c r="E20" s="37"/>
      <c r="F20" s="37"/>
      <c r="G20" s="37"/>
      <c r="H20" s="37"/>
      <c r="I20" s="37"/>
      <c r="J20" s="37"/>
      <c r="K20" s="37"/>
      <c r="L20" s="2" t="s">
        <v>23</v>
      </c>
    </row>
    <row r="21" spans="1:15" ht="39.75" customHeight="1" x14ac:dyDescent="0.15">
      <c r="A21" s="60" t="s">
        <v>53</v>
      </c>
      <c r="B21" s="21">
        <v>1</v>
      </c>
      <c r="C21" s="35" t="s">
        <v>71</v>
      </c>
      <c r="D21" s="35"/>
      <c r="E21" s="35"/>
      <c r="F21" s="35"/>
      <c r="G21" s="35"/>
      <c r="H21" s="35"/>
      <c r="I21" s="35"/>
      <c r="J21" s="35"/>
      <c r="K21" s="35"/>
      <c r="L21" s="18">
        <v>5</v>
      </c>
    </row>
    <row r="22" spans="1:15" ht="90" customHeight="1" x14ac:dyDescent="0.15">
      <c r="A22" s="60"/>
      <c r="B22" s="21">
        <v>2</v>
      </c>
      <c r="C22" s="35" t="s">
        <v>54</v>
      </c>
      <c r="D22" s="35"/>
      <c r="E22" s="35"/>
      <c r="F22" s="35"/>
      <c r="G22" s="35"/>
      <c r="H22" s="35"/>
      <c r="I22" s="35"/>
      <c r="J22" s="35"/>
      <c r="K22" s="35"/>
      <c r="L22" s="18">
        <v>30</v>
      </c>
    </row>
    <row r="23" spans="1:15" ht="72" customHeight="1" x14ac:dyDescent="0.15">
      <c r="A23" s="60"/>
      <c r="B23" s="21">
        <v>3</v>
      </c>
      <c r="C23" s="35" t="s">
        <v>55</v>
      </c>
      <c r="D23" s="35"/>
      <c r="E23" s="35"/>
      <c r="F23" s="35"/>
      <c r="G23" s="35"/>
      <c r="H23" s="35"/>
      <c r="I23" s="35"/>
      <c r="J23" s="35"/>
      <c r="K23" s="35"/>
      <c r="L23" s="18"/>
    </row>
    <row r="24" spans="1:15" ht="51.75" customHeight="1" x14ac:dyDescent="0.15">
      <c r="A24" s="60"/>
      <c r="B24" s="21">
        <v>4</v>
      </c>
      <c r="C24" s="35" t="s">
        <v>56</v>
      </c>
      <c r="D24" s="35"/>
      <c r="E24" s="35"/>
      <c r="F24" s="35"/>
      <c r="G24" s="35"/>
      <c r="H24" s="35"/>
      <c r="I24" s="35"/>
      <c r="J24" s="35"/>
      <c r="K24" s="35"/>
      <c r="L24" s="18"/>
    </row>
    <row r="25" spans="1:15" ht="28.5" customHeight="1" x14ac:dyDescent="0.15">
      <c r="A25" s="60"/>
      <c r="B25" s="21">
        <v>5</v>
      </c>
      <c r="C25" s="35" t="s">
        <v>0</v>
      </c>
      <c r="D25" s="35"/>
      <c r="E25" s="35"/>
      <c r="F25" s="35"/>
      <c r="G25" s="35"/>
      <c r="H25" s="35"/>
      <c r="I25" s="35"/>
      <c r="J25" s="35"/>
      <c r="K25" s="35"/>
      <c r="L25" s="18"/>
    </row>
    <row r="26" spans="1:15" ht="42.75" customHeight="1" x14ac:dyDescent="0.15">
      <c r="A26" s="60"/>
      <c r="B26" s="21">
        <v>6</v>
      </c>
      <c r="C26" s="48" t="s">
        <v>8</v>
      </c>
      <c r="D26" s="48"/>
      <c r="E26" s="48"/>
      <c r="F26" s="48"/>
      <c r="G26" s="48"/>
      <c r="H26" s="48"/>
      <c r="I26" s="48"/>
      <c r="J26" s="48"/>
      <c r="K26" s="48"/>
      <c r="L26" s="18"/>
    </row>
    <row r="27" spans="1:15" ht="28.5" customHeight="1" x14ac:dyDescent="0.15">
      <c r="A27" s="60"/>
      <c r="B27" s="21">
        <v>7</v>
      </c>
      <c r="C27" s="35" t="s">
        <v>4</v>
      </c>
      <c r="D27" s="35"/>
      <c r="E27" s="35"/>
      <c r="F27" s="35"/>
      <c r="G27" s="35"/>
      <c r="H27" s="35"/>
      <c r="I27" s="35"/>
      <c r="J27" s="35"/>
      <c r="K27" s="35"/>
      <c r="L27" s="18"/>
    </row>
    <row r="28" spans="1:15" ht="81" customHeight="1" x14ac:dyDescent="0.15">
      <c r="A28" s="60"/>
      <c r="B28" s="21">
        <v>8</v>
      </c>
      <c r="C28" s="35" t="s">
        <v>57</v>
      </c>
      <c r="D28" s="35"/>
      <c r="E28" s="35"/>
      <c r="F28" s="35"/>
      <c r="G28" s="35"/>
      <c r="H28" s="35"/>
      <c r="I28" s="35"/>
      <c r="J28" s="35"/>
      <c r="K28" s="35"/>
      <c r="L28" s="18"/>
    </row>
    <row r="29" spans="1:15" ht="37.5" customHeight="1" x14ac:dyDescent="0.15">
      <c r="A29" s="60"/>
      <c r="B29" s="21">
        <v>9</v>
      </c>
      <c r="C29" s="48" t="s">
        <v>5</v>
      </c>
      <c r="D29" s="48"/>
      <c r="E29" s="48"/>
      <c r="F29" s="48"/>
      <c r="G29" s="48"/>
      <c r="H29" s="48"/>
      <c r="I29" s="48"/>
      <c r="J29" s="48"/>
      <c r="K29" s="48"/>
      <c r="L29" s="18"/>
    </row>
    <row r="30" spans="1:15" ht="37.5" customHeight="1" x14ac:dyDescent="0.15">
      <c r="A30" s="60"/>
      <c r="B30" s="21">
        <v>10</v>
      </c>
      <c r="C30" s="35" t="s">
        <v>6</v>
      </c>
      <c r="D30" s="35"/>
      <c r="E30" s="35"/>
      <c r="F30" s="35"/>
      <c r="G30" s="35"/>
      <c r="H30" s="35"/>
      <c r="I30" s="35"/>
      <c r="J30" s="35"/>
      <c r="K30" s="35"/>
      <c r="L30" s="18"/>
    </row>
    <row r="31" spans="1:15" ht="37.5" customHeight="1" x14ac:dyDescent="0.15">
      <c r="A31" s="40" t="s">
        <v>52</v>
      </c>
      <c r="B31" s="21">
        <v>11</v>
      </c>
      <c r="C31" s="35" t="s">
        <v>7</v>
      </c>
      <c r="D31" s="35"/>
      <c r="E31" s="35"/>
      <c r="F31" s="35"/>
      <c r="G31" s="35"/>
      <c r="H31" s="35"/>
      <c r="I31" s="35"/>
      <c r="J31" s="35"/>
      <c r="K31" s="35"/>
      <c r="L31" s="18"/>
    </row>
    <row r="32" spans="1:15" ht="46.5" customHeight="1" x14ac:dyDescent="0.15">
      <c r="A32" s="40"/>
      <c r="B32" s="21">
        <v>12</v>
      </c>
      <c r="C32" s="35" t="s">
        <v>58</v>
      </c>
      <c r="D32" s="35"/>
      <c r="E32" s="35"/>
      <c r="F32" s="35"/>
      <c r="G32" s="35"/>
      <c r="H32" s="35"/>
      <c r="I32" s="35"/>
      <c r="J32" s="35"/>
      <c r="K32" s="35"/>
      <c r="L32" s="18"/>
    </row>
    <row r="33" spans="1:19" ht="22.5" customHeight="1" x14ac:dyDescent="0.15">
      <c r="A33" s="40"/>
      <c r="B33" s="21">
        <v>13</v>
      </c>
      <c r="C33" s="48" t="s">
        <v>1</v>
      </c>
      <c r="D33" s="48"/>
      <c r="E33" s="48"/>
      <c r="F33" s="48"/>
      <c r="G33" s="48"/>
      <c r="H33" s="48"/>
      <c r="I33" s="48"/>
      <c r="J33" s="48"/>
      <c r="K33" s="48"/>
      <c r="L33" s="18"/>
    </row>
    <row r="34" spans="1:19" ht="22.5" customHeight="1" x14ac:dyDescent="0.15">
      <c r="A34" s="40"/>
      <c r="B34" s="21">
        <v>14</v>
      </c>
      <c r="C34" s="35" t="s">
        <v>2</v>
      </c>
      <c r="D34" s="35"/>
      <c r="E34" s="35"/>
      <c r="F34" s="35"/>
      <c r="G34" s="35"/>
      <c r="H34" s="35"/>
      <c r="I34" s="35"/>
      <c r="J34" s="35"/>
      <c r="K34" s="35"/>
      <c r="L34" s="18"/>
    </row>
    <row r="35" spans="1:19" ht="63.75" customHeight="1" x14ac:dyDescent="0.15">
      <c r="A35" s="40"/>
      <c r="B35" s="21">
        <v>15</v>
      </c>
      <c r="C35" s="35" t="s">
        <v>59</v>
      </c>
      <c r="D35" s="35"/>
      <c r="E35" s="35"/>
      <c r="F35" s="35"/>
      <c r="G35" s="35"/>
      <c r="H35" s="35"/>
      <c r="I35" s="35"/>
      <c r="J35" s="35"/>
      <c r="K35" s="35"/>
      <c r="L35" s="18"/>
    </row>
    <row r="36" spans="1:19" ht="22.5" customHeight="1" x14ac:dyDescent="0.15">
      <c r="A36" s="40"/>
      <c r="B36" s="21">
        <v>16</v>
      </c>
      <c r="C36" s="48" t="s">
        <v>3</v>
      </c>
      <c r="D36" s="48"/>
      <c r="E36" s="48"/>
      <c r="F36" s="48"/>
      <c r="G36" s="48"/>
      <c r="H36" s="48"/>
      <c r="I36" s="48"/>
      <c r="J36" s="48"/>
      <c r="K36" s="48"/>
      <c r="L36" s="18"/>
      <c r="R36" s="1" t="s">
        <v>35</v>
      </c>
    </row>
    <row r="37" spans="1:19" ht="22.5" customHeight="1" x14ac:dyDescent="0.15">
      <c r="A37" s="40"/>
      <c r="B37" s="37" t="s">
        <v>24</v>
      </c>
      <c r="C37" s="37"/>
      <c r="D37" s="37"/>
      <c r="E37" s="37"/>
      <c r="F37" s="37"/>
      <c r="G37" s="37"/>
      <c r="H37" s="37"/>
      <c r="I37" s="37"/>
      <c r="J37" s="37"/>
      <c r="K37" s="37"/>
      <c r="L37" s="5">
        <f>SUM(L21:L36)</f>
        <v>35</v>
      </c>
      <c r="R37" s="1" t="s">
        <v>36</v>
      </c>
      <c r="S37" s="1" t="b">
        <f>L37&gt;=5</f>
        <v>1</v>
      </c>
    </row>
    <row r="39" spans="1:19" ht="22.5" customHeight="1" x14ac:dyDescent="0.15">
      <c r="A39" s="37" t="s">
        <v>22</v>
      </c>
      <c r="B39" s="37"/>
      <c r="C39" s="37"/>
      <c r="D39" s="37"/>
      <c r="E39" s="37"/>
      <c r="F39" s="37"/>
      <c r="G39" s="37"/>
      <c r="H39" s="37"/>
      <c r="I39" s="37"/>
      <c r="J39" s="37"/>
      <c r="K39" s="37"/>
      <c r="L39" s="2" t="s">
        <v>23</v>
      </c>
    </row>
    <row r="40" spans="1:19" ht="22.5" customHeight="1" x14ac:dyDescent="0.15">
      <c r="A40" s="40" t="s">
        <v>69</v>
      </c>
      <c r="B40" s="42" t="s">
        <v>25</v>
      </c>
      <c r="C40" s="42"/>
      <c r="D40" s="42"/>
      <c r="E40" s="42"/>
      <c r="F40" s="42"/>
      <c r="G40" s="42"/>
      <c r="H40" s="42"/>
      <c r="I40" s="42"/>
      <c r="J40" s="42"/>
      <c r="K40" s="42"/>
      <c r="L40" s="18"/>
    </row>
    <row r="41" spans="1:19" ht="22.5" customHeight="1" x14ac:dyDescent="0.15">
      <c r="A41" s="40"/>
      <c r="B41" s="42" t="s">
        <v>26</v>
      </c>
      <c r="C41" s="42"/>
      <c r="D41" s="42"/>
      <c r="E41" s="42"/>
      <c r="F41" s="42"/>
      <c r="G41" s="42"/>
      <c r="H41" s="42"/>
      <c r="I41" s="42"/>
      <c r="J41" s="42"/>
      <c r="K41" s="42"/>
      <c r="L41" s="18"/>
    </row>
    <row r="42" spans="1:19" ht="22.5" customHeight="1" x14ac:dyDescent="0.15">
      <c r="A42" s="40"/>
      <c r="B42" s="42" t="s">
        <v>27</v>
      </c>
      <c r="C42" s="42"/>
      <c r="D42" s="42"/>
      <c r="E42" s="42"/>
      <c r="F42" s="42"/>
      <c r="G42" s="42"/>
      <c r="H42" s="42"/>
      <c r="I42" s="42"/>
      <c r="J42" s="42"/>
      <c r="K42" s="42"/>
      <c r="L42" s="18"/>
    </row>
    <row r="43" spans="1:19" ht="22.5" customHeight="1" x14ac:dyDescent="0.15">
      <c r="A43" s="40"/>
      <c r="B43" s="37" t="s">
        <v>32</v>
      </c>
      <c r="C43" s="37"/>
      <c r="D43" s="37"/>
      <c r="E43" s="37"/>
      <c r="F43" s="37"/>
      <c r="G43" s="37"/>
      <c r="H43" s="37"/>
      <c r="I43" s="37"/>
      <c r="J43" s="37"/>
      <c r="K43" s="37"/>
      <c r="L43" s="5">
        <f>SUM(L40:L42)</f>
        <v>0</v>
      </c>
      <c r="R43" s="1" t="s">
        <v>37</v>
      </c>
      <c r="S43" s="1" t="b">
        <f>L43&gt;=10</f>
        <v>0</v>
      </c>
    </row>
    <row r="45" spans="1:19" ht="22.5" customHeight="1" x14ac:dyDescent="0.15">
      <c r="A45" s="37"/>
      <c r="B45" s="37"/>
      <c r="C45" s="37"/>
      <c r="D45" s="38" t="s">
        <v>34</v>
      </c>
      <c r="E45" s="43" t="s">
        <v>33</v>
      </c>
      <c r="F45" s="44"/>
      <c r="G45" s="44"/>
      <c r="H45" s="44"/>
      <c r="I45" s="44"/>
      <c r="J45" s="44"/>
      <c r="K45" s="44"/>
      <c r="L45" s="45"/>
    </row>
    <row r="46" spans="1:19" ht="22.5" customHeight="1" x14ac:dyDescent="0.15">
      <c r="A46" s="37"/>
      <c r="B46" s="37"/>
      <c r="C46" s="37"/>
      <c r="D46" s="39"/>
      <c r="E46" s="23" t="s">
        <v>70</v>
      </c>
      <c r="F46" s="43" t="s">
        <v>19</v>
      </c>
      <c r="G46" s="44"/>
      <c r="H46" s="44"/>
      <c r="I46" s="44"/>
      <c r="J46" s="44"/>
      <c r="K46" s="44"/>
      <c r="L46" s="45"/>
    </row>
    <row r="47" spans="1:19" ht="22.5" customHeight="1" x14ac:dyDescent="0.15">
      <c r="A47" s="41" t="s">
        <v>28</v>
      </c>
      <c r="B47" s="41"/>
      <c r="C47" s="41"/>
      <c r="D47" s="14" t="s">
        <v>43</v>
      </c>
      <c r="E47" s="22" t="s">
        <v>64</v>
      </c>
      <c r="F47" s="15">
        <v>31</v>
      </c>
      <c r="G47" s="16" t="s">
        <v>15</v>
      </c>
      <c r="H47" s="16">
        <v>2</v>
      </c>
      <c r="I47" s="16" t="s">
        <v>16</v>
      </c>
      <c r="J47" s="16">
        <v>1</v>
      </c>
      <c r="K47" s="16" t="s">
        <v>17</v>
      </c>
      <c r="L47" s="6"/>
    </row>
    <row r="48" spans="1:19" ht="22.5" customHeight="1" x14ac:dyDescent="0.15">
      <c r="A48" s="41" t="s">
        <v>29</v>
      </c>
      <c r="B48" s="41"/>
      <c r="C48" s="41"/>
      <c r="D48" s="14"/>
      <c r="E48" s="22"/>
      <c r="F48" s="15"/>
      <c r="G48" s="16" t="s">
        <v>15</v>
      </c>
      <c r="H48" s="16"/>
      <c r="I48" s="16" t="s">
        <v>16</v>
      </c>
      <c r="J48" s="16"/>
      <c r="K48" s="16" t="s">
        <v>17</v>
      </c>
      <c r="L48" s="6"/>
    </row>
    <row r="49" spans="1:24" ht="22.5" customHeight="1" x14ac:dyDescent="0.15">
      <c r="A49" s="41" t="s">
        <v>30</v>
      </c>
      <c r="B49" s="41"/>
      <c r="C49" s="41"/>
      <c r="D49" s="14"/>
      <c r="E49" s="22"/>
      <c r="F49" s="15"/>
      <c r="G49" s="16" t="s">
        <v>15</v>
      </c>
      <c r="H49" s="16"/>
      <c r="I49" s="16" t="s">
        <v>16</v>
      </c>
      <c r="J49" s="16"/>
      <c r="K49" s="16" t="s">
        <v>17</v>
      </c>
      <c r="L49" s="6"/>
      <c r="R49" s="1" t="s">
        <v>35</v>
      </c>
    </row>
    <row r="50" spans="1:24" ht="22.5" customHeight="1" x14ac:dyDescent="0.15">
      <c r="A50" s="41" t="s">
        <v>31</v>
      </c>
      <c r="B50" s="41"/>
      <c r="C50" s="41"/>
      <c r="D50" s="14"/>
      <c r="E50" s="22"/>
      <c r="F50" s="15"/>
      <c r="G50" s="16" t="s">
        <v>15</v>
      </c>
      <c r="H50" s="16"/>
      <c r="I50" s="16" t="s">
        <v>16</v>
      </c>
      <c r="J50" s="16"/>
      <c r="K50" s="16" t="s">
        <v>17</v>
      </c>
      <c r="L50" s="6"/>
      <c r="R50" s="1" t="s">
        <v>45</v>
      </c>
      <c r="S50" s="1" t="b">
        <f>OR(D47="○",D48="○",D49="○",D50="○")</f>
        <v>1</v>
      </c>
    </row>
    <row r="52" spans="1:24" ht="27" customHeight="1" x14ac:dyDescent="0.15">
      <c r="X52" s="9"/>
    </row>
    <row r="53" spans="1:24" ht="22.5" customHeight="1" x14ac:dyDescent="0.15">
      <c r="P53" s="13" t="s">
        <v>60</v>
      </c>
      <c r="X53" s="10"/>
    </row>
    <row r="54" spans="1:24" ht="39" customHeight="1" x14ac:dyDescent="0.15">
      <c r="P54" s="37"/>
      <c r="Q54" s="37"/>
      <c r="R54" s="37"/>
      <c r="S54" s="7" t="s">
        <v>40</v>
      </c>
      <c r="T54" s="21" t="s">
        <v>68</v>
      </c>
      <c r="U54" s="2" t="s">
        <v>41</v>
      </c>
      <c r="V54" s="2" t="s">
        <v>35</v>
      </c>
      <c r="W54" s="8"/>
      <c r="X54" s="10"/>
    </row>
    <row r="55" spans="1:24" ht="22.5" customHeight="1" x14ac:dyDescent="0.15">
      <c r="P55" s="37" t="s">
        <v>38</v>
      </c>
      <c r="Q55" s="37"/>
      <c r="R55" s="37"/>
      <c r="S55" s="2" t="str">
        <f>IF(S15=TRUE,"○","×")</f>
        <v>×</v>
      </c>
      <c r="T55" s="2" t="str">
        <f>IF(S37=TRUE,"○","×")</f>
        <v>○</v>
      </c>
      <c r="U55" s="11"/>
      <c r="V55" s="12" t="str">
        <f>IF(AND(S55="○",T55="○"),"該当","非該当")</f>
        <v>非該当</v>
      </c>
      <c r="W55" s="8"/>
    </row>
    <row r="56" spans="1:24" ht="22.5" customHeight="1" x14ac:dyDescent="0.15">
      <c r="P56" s="37" t="s">
        <v>39</v>
      </c>
      <c r="Q56" s="37"/>
      <c r="R56" s="37"/>
      <c r="S56" s="2" t="str">
        <f>IF(S16=TRUE,"○","×")</f>
        <v>○</v>
      </c>
      <c r="T56" s="2" t="str">
        <f>IF(S43=TRUE,"○","×")</f>
        <v>×</v>
      </c>
      <c r="U56" s="2" t="str">
        <f>IF(S50=TRUE,"○","×")</f>
        <v>○</v>
      </c>
      <c r="V56" s="12" t="str">
        <f>IF(AND(S56="○",OR(T56="○",U56="○")),"該当","非該当")</f>
        <v>該当</v>
      </c>
      <c r="W56" s="8"/>
    </row>
    <row r="57" spans="1:24" ht="22.5" customHeight="1" x14ac:dyDescent="0.15">
      <c r="V57" s="19" t="s">
        <v>46</v>
      </c>
    </row>
    <row r="58" spans="1:24" ht="22.5" customHeight="1" x14ac:dyDescent="0.15">
      <c r="B58" s="46" t="s">
        <v>73</v>
      </c>
      <c r="C58" s="66"/>
      <c r="D58" s="66"/>
      <c r="E58" s="66"/>
      <c r="F58" s="66"/>
      <c r="G58" s="66"/>
      <c r="H58" s="66"/>
      <c r="I58" s="66"/>
      <c r="J58" s="66"/>
      <c r="K58" s="66"/>
      <c r="V58" s="20" t="s">
        <v>47</v>
      </c>
    </row>
    <row r="59" spans="1:24" ht="22.5" customHeight="1" x14ac:dyDescent="0.15">
      <c r="B59" s="66"/>
      <c r="C59" s="66"/>
      <c r="D59" s="66"/>
      <c r="E59" s="66"/>
      <c r="F59" s="66"/>
      <c r="G59" s="66"/>
      <c r="H59" s="66"/>
      <c r="I59" s="66"/>
      <c r="J59" s="66"/>
      <c r="K59" s="66"/>
    </row>
  </sheetData>
  <sheetProtection sheet="1" objects="1" scenarios="1"/>
  <mergeCells count="50">
    <mergeCell ref="B58:K59"/>
    <mergeCell ref="A49:C49"/>
    <mergeCell ref="A50:C50"/>
    <mergeCell ref="P54:R54"/>
    <mergeCell ref="P55:R55"/>
    <mergeCell ref="P56:R56"/>
    <mergeCell ref="A48:C48"/>
    <mergeCell ref="C36:K36"/>
    <mergeCell ref="B37:K37"/>
    <mergeCell ref="A39:K39"/>
    <mergeCell ref="A40:A43"/>
    <mergeCell ref="B40:K40"/>
    <mergeCell ref="B41:K41"/>
    <mergeCell ref="B42:K42"/>
    <mergeCell ref="B43:K43"/>
    <mergeCell ref="A45:C46"/>
    <mergeCell ref="D45:D46"/>
    <mergeCell ref="E45:L45"/>
    <mergeCell ref="F46:L46"/>
    <mergeCell ref="A47:C47"/>
    <mergeCell ref="A31:A37"/>
    <mergeCell ref="C31:K31"/>
    <mergeCell ref="C32:K32"/>
    <mergeCell ref="C33:K33"/>
    <mergeCell ref="C34:K34"/>
    <mergeCell ref="C35:K35"/>
    <mergeCell ref="A13:B17"/>
    <mergeCell ref="A18:C18"/>
    <mergeCell ref="A20:K20"/>
    <mergeCell ref="A21:A30"/>
    <mergeCell ref="C21:K21"/>
    <mergeCell ref="C22:K22"/>
    <mergeCell ref="C23:K23"/>
    <mergeCell ref="C24:K24"/>
    <mergeCell ref="C25:K25"/>
    <mergeCell ref="C26:K26"/>
    <mergeCell ref="C27:K27"/>
    <mergeCell ref="C28:K28"/>
    <mergeCell ref="C29:K29"/>
    <mergeCell ref="C30:K30"/>
    <mergeCell ref="A1:L1"/>
    <mergeCell ref="A4:L5"/>
    <mergeCell ref="D7:K7"/>
    <mergeCell ref="D8:K8"/>
    <mergeCell ref="D9:K9"/>
    <mergeCell ref="A11:C12"/>
    <mergeCell ref="D11:D12"/>
    <mergeCell ref="E11:K11"/>
    <mergeCell ref="L11:L12"/>
    <mergeCell ref="F12:K12"/>
  </mergeCells>
  <phoneticPr fontId="1"/>
  <conditionalFormatting sqref="V55">
    <cfRule type="expression" dxfId="19" priority="9">
      <formula>$D$8=""</formula>
    </cfRule>
    <cfRule type="cellIs" dxfId="18" priority="12" operator="equal">
      <formula>"非該当"</formula>
    </cfRule>
  </conditionalFormatting>
  <conditionalFormatting sqref="S55:T55 S56:U56">
    <cfRule type="expression" dxfId="17" priority="8">
      <formula>$D$8=""</formula>
    </cfRule>
  </conditionalFormatting>
  <conditionalFormatting sqref="S56:U56">
    <cfRule type="expression" dxfId="16" priority="7">
      <formula>$V$55="該当"</formula>
    </cfRule>
  </conditionalFormatting>
  <conditionalFormatting sqref="V56">
    <cfRule type="expression" dxfId="15" priority="5">
      <formula>$D$8=""</formula>
    </cfRule>
    <cfRule type="cellIs" dxfId="14" priority="6" operator="equal">
      <formula>"非該当"</formula>
    </cfRule>
  </conditionalFormatting>
  <conditionalFormatting sqref="V56">
    <cfRule type="expression" dxfId="13" priority="4">
      <formula>$V$55="該当"</formula>
    </cfRule>
  </conditionalFormatting>
  <conditionalFormatting sqref="V57:V58">
    <cfRule type="expression" dxfId="12" priority="2">
      <formula>OR($V$55="該当",$V$56="該当")</formula>
    </cfRule>
  </conditionalFormatting>
  <conditionalFormatting sqref="V57:V58">
    <cfRule type="expression" dxfId="11" priority="1">
      <formula>$D$8=""</formula>
    </cfRule>
  </conditionalFormatting>
  <conditionalFormatting sqref="Q57:V58">
    <cfRule type="expression" dxfId="10" priority="3">
      <formula>"ＡＮＤ（$V$47=""非該当"",$V$48=""非該当"")"</formula>
    </cfRule>
  </conditionalFormatting>
  <dataValidations count="4">
    <dataValidation type="list" allowBlank="1" showInputMessage="1" showErrorMessage="1" sqref="D13:D18 D47:D50" xr:uid="{00000000-0002-0000-0300-000000000000}">
      <formula1>"○"</formula1>
    </dataValidation>
    <dataValidation type="list" allowBlank="1" showInputMessage="1" showErrorMessage="1" sqref="L13:L17" xr:uid="{00000000-0002-0000-0300-000001000000}">
      <formula1>"更新済,未更新,免除等申請済,更新期限未到来"</formula1>
    </dataValidation>
    <dataValidation type="list" allowBlank="1" showInputMessage="1" showErrorMessage="1" sqref="E13:E18" xr:uid="{00000000-0002-0000-0300-000002000000}">
      <formula1>"昭和,平成"</formula1>
    </dataValidation>
    <dataValidation type="list" allowBlank="1" showInputMessage="1" showErrorMessage="1" sqref="E47:E50" xr:uid="{00000000-0002-0000-0300-000003000000}">
      <formula1>"平成"</formula1>
    </dataValidation>
  </dataValidations>
  <pageMargins left="0.70866141732283472" right="0.70866141732283472" top="0.74803149606299213" bottom="0.74803149606299213" header="0.31496062992125984" footer="0.31496062992125984"/>
  <pageSetup paperSize="9" scale="81" orientation="portrait" r:id="rId1"/>
  <headerFooter>
    <oddHeader>&amp;C&amp;16&amp;A</oddHeader>
  </headerFooter>
  <rowBreaks count="1" manualBreakCount="1">
    <brk id="30" max="1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9"/>
  <sheetViews>
    <sheetView showGridLines="0" topLeftCell="A49" zoomScaleNormal="100" workbookViewId="0">
      <selection activeCell="L55" sqref="L55"/>
    </sheetView>
  </sheetViews>
  <sheetFormatPr defaultRowHeight="22.5" customHeight="1" x14ac:dyDescent="0.15"/>
  <cols>
    <col min="1" max="2" width="5" style="1" customWidth="1"/>
    <col min="3" max="3" width="28.75" style="1" customWidth="1"/>
    <col min="4" max="5" width="11.25" style="1" customWidth="1"/>
    <col min="6" max="11" width="5.625" style="1" customWidth="1"/>
    <col min="12" max="12" width="13.625" style="1" customWidth="1"/>
    <col min="13" max="16384" width="9" style="1"/>
  </cols>
  <sheetData>
    <row r="1" spans="1:19" ht="22.5" customHeight="1" x14ac:dyDescent="0.15">
      <c r="A1" s="49" t="s">
        <v>51</v>
      </c>
      <c r="B1" s="50"/>
      <c r="C1" s="50"/>
      <c r="D1" s="50"/>
      <c r="E1" s="50"/>
      <c r="F1" s="50"/>
      <c r="G1" s="50"/>
      <c r="H1" s="50"/>
      <c r="I1" s="50"/>
      <c r="J1" s="50"/>
      <c r="K1" s="50"/>
      <c r="L1" s="50"/>
    </row>
    <row r="4" spans="1:19" ht="22.5" customHeight="1" x14ac:dyDescent="0.15">
      <c r="A4" s="57" t="s">
        <v>61</v>
      </c>
      <c r="B4" s="57"/>
      <c r="C4" s="57"/>
      <c r="D4" s="57"/>
      <c r="E4" s="57"/>
      <c r="F4" s="57"/>
      <c r="G4" s="57"/>
      <c r="H4" s="57"/>
      <c r="I4" s="57"/>
      <c r="J4" s="57"/>
      <c r="K4" s="57"/>
      <c r="L4" s="57"/>
    </row>
    <row r="5" spans="1:19" ht="22.5" customHeight="1" x14ac:dyDescent="0.15">
      <c r="A5" s="57"/>
      <c r="B5" s="57"/>
      <c r="C5" s="57"/>
      <c r="D5" s="57"/>
      <c r="E5" s="57"/>
      <c r="F5" s="57"/>
      <c r="G5" s="57"/>
      <c r="H5" s="57"/>
      <c r="I5" s="57"/>
      <c r="J5" s="57"/>
      <c r="K5" s="57"/>
      <c r="L5" s="57"/>
    </row>
    <row r="7" spans="1:19" ht="22.5" customHeight="1" x14ac:dyDescent="0.15">
      <c r="C7" s="2" t="s">
        <v>48</v>
      </c>
      <c r="D7" s="61" t="s">
        <v>62</v>
      </c>
      <c r="E7" s="61"/>
      <c r="F7" s="61"/>
      <c r="G7" s="61"/>
      <c r="H7" s="61"/>
      <c r="I7" s="61"/>
      <c r="J7" s="61"/>
      <c r="K7" s="61"/>
    </row>
    <row r="8" spans="1:19" ht="22.5" customHeight="1" x14ac:dyDescent="0.15">
      <c r="C8" s="2" t="s">
        <v>49</v>
      </c>
      <c r="D8" s="61" t="s">
        <v>63</v>
      </c>
      <c r="E8" s="61"/>
      <c r="F8" s="61"/>
      <c r="G8" s="61"/>
      <c r="H8" s="61"/>
      <c r="I8" s="61"/>
      <c r="J8" s="61"/>
      <c r="K8" s="61"/>
    </row>
    <row r="9" spans="1:19" ht="22.5" customHeight="1" x14ac:dyDescent="0.15">
      <c r="C9" s="2" t="s">
        <v>50</v>
      </c>
      <c r="D9" s="62">
        <v>43556</v>
      </c>
      <c r="E9" s="62"/>
      <c r="F9" s="62"/>
      <c r="G9" s="62"/>
      <c r="H9" s="62"/>
      <c r="I9" s="62"/>
      <c r="J9" s="62"/>
      <c r="K9" s="62"/>
    </row>
    <row r="11" spans="1:19" ht="22.5" customHeight="1" x14ac:dyDescent="0.15">
      <c r="A11" s="37"/>
      <c r="B11" s="37"/>
      <c r="C11" s="37"/>
      <c r="D11" s="38" t="s">
        <v>34</v>
      </c>
      <c r="E11" s="37" t="s">
        <v>20</v>
      </c>
      <c r="F11" s="37"/>
      <c r="G11" s="37"/>
      <c r="H11" s="37"/>
      <c r="I11" s="37"/>
      <c r="J11" s="37"/>
      <c r="K11" s="37"/>
      <c r="L11" s="36" t="s">
        <v>42</v>
      </c>
    </row>
    <row r="12" spans="1:19" ht="22.5" customHeight="1" x14ac:dyDescent="0.15">
      <c r="A12" s="37"/>
      <c r="B12" s="37"/>
      <c r="C12" s="37"/>
      <c r="D12" s="39"/>
      <c r="E12" s="3" t="s">
        <v>18</v>
      </c>
      <c r="F12" s="37" t="s">
        <v>19</v>
      </c>
      <c r="G12" s="37"/>
      <c r="H12" s="37"/>
      <c r="I12" s="37"/>
      <c r="J12" s="37"/>
      <c r="K12" s="37"/>
      <c r="L12" s="36"/>
    </row>
    <row r="13" spans="1:19" ht="22.5" customHeight="1" x14ac:dyDescent="0.15">
      <c r="A13" s="51" t="s">
        <v>21</v>
      </c>
      <c r="B13" s="52"/>
      <c r="C13" s="2" t="s">
        <v>9</v>
      </c>
      <c r="D13" s="14"/>
      <c r="E13" s="14"/>
      <c r="F13" s="15"/>
      <c r="G13" s="16" t="s">
        <v>15</v>
      </c>
      <c r="H13" s="16"/>
      <c r="I13" s="16" t="s">
        <v>16</v>
      </c>
      <c r="J13" s="16"/>
      <c r="K13" s="17" t="s">
        <v>17</v>
      </c>
      <c r="L13" s="14"/>
      <c r="M13" s="1">
        <f>IF(D13="○",1,0)</f>
        <v>0</v>
      </c>
      <c r="N13" s="1">
        <f>IF(L13="更新済",1,IF(L13="免除等申請済",1,IF(L13="更新期限未到来",1,0)))</f>
        <v>0</v>
      </c>
      <c r="O13" s="1" t="b">
        <f>AND(M13=1,N13=1)</f>
        <v>0</v>
      </c>
    </row>
    <row r="14" spans="1:19" ht="22.5" customHeight="1" x14ac:dyDescent="0.15">
      <c r="A14" s="53"/>
      <c r="B14" s="54"/>
      <c r="C14" s="2" t="s">
        <v>10</v>
      </c>
      <c r="D14" s="14"/>
      <c r="E14" s="14"/>
      <c r="F14" s="15"/>
      <c r="G14" s="16" t="s">
        <v>15</v>
      </c>
      <c r="H14" s="16"/>
      <c r="I14" s="16" t="s">
        <v>16</v>
      </c>
      <c r="J14" s="16"/>
      <c r="K14" s="17" t="s">
        <v>17</v>
      </c>
      <c r="L14" s="14"/>
      <c r="M14" s="1">
        <f t="shared" ref="M14:M18" si="0">IF(D14="○",1,0)</f>
        <v>0</v>
      </c>
      <c r="N14" s="1">
        <f>IF(L14="更新済",1,IF(L14="免除等申請済",1,IF(L14="更新期限未到来",1,0)))</f>
        <v>0</v>
      </c>
      <c r="O14" s="1" t="b">
        <f t="shared" ref="O14:O17" si="1">AND(M14=1,N14=1)</f>
        <v>0</v>
      </c>
      <c r="R14" s="1" t="s">
        <v>35</v>
      </c>
    </row>
    <row r="15" spans="1:19" ht="22.5" customHeight="1" x14ac:dyDescent="0.15">
      <c r="A15" s="53"/>
      <c r="B15" s="54"/>
      <c r="C15" s="2" t="s">
        <v>11</v>
      </c>
      <c r="D15" s="14"/>
      <c r="E15" s="14"/>
      <c r="F15" s="15"/>
      <c r="G15" s="16" t="s">
        <v>15</v>
      </c>
      <c r="H15" s="16"/>
      <c r="I15" s="16" t="s">
        <v>16</v>
      </c>
      <c r="J15" s="16"/>
      <c r="K15" s="17" t="s">
        <v>17</v>
      </c>
      <c r="L15" s="14"/>
      <c r="M15" s="1">
        <f t="shared" si="0"/>
        <v>0</v>
      </c>
      <c r="N15" s="1">
        <f t="shared" ref="N15:N17" si="2">IF(L15="更新済",1,IF(L15="免除等申請済",1,IF(L15="更新期限未到来",1,0)))</f>
        <v>0</v>
      </c>
      <c r="O15" s="1" t="b">
        <f t="shared" si="1"/>
        <v>0</v>
      </c>
      <c r="R15" s="1" t="s">
        <v>36</v>
      </c>
      <c r="S15" s="1" t="b">
        <f>AND(OR(O13=TRUE,O14=TRUE,O16=TRUE,O17=TRUE),M18=1)</f>
        <v>0</v>
      </c>
    </row>
    <row r="16" spans="1:19" ht="22.5" customHeight="1" x14ac:dyDescent="0.15">
      <c r="A16" s="53"/>
      <c r="B16" s="54"/>
      <c r="C16" s="2" t="s">
        <v>12</v>
      </c>
      <c r="D16" s="14"/>
      <c r="E16" s="14"/>
      <c r="F16" s="15"/>
      <c r="G16" s="16" t="s">
        <v>15</v>
      </c>
      <c r="H16" s="16"/>
      <c r="I16" s="16" t="s">
        <v>16</v>
      </c>
      <c r="J16" s="16"/>
      <c r="K16" s="17" t="s">
        <v>17</v>
      </c>
      <c r="L16" s="14"/>
      <c r="M16" s="1">
        <f t="shared" si="0"/>
        <v>0</v>
      </c>
      <c r="N16" s="1">
        <f t="shared" si="2"/>
        <v>0</v>
      </c>
      <c r="O16" s="1" t="b">
        <f t="shared" si="1"/>
        <v>0</v>
      </c>
      <c r="R16" s="1" t="s">
        <v>37</v>
      </c>
      <c r="S16" s="1" t="b">
        <f>OR(O13=TRUE,O14=TRUE,O15=TRUE,O16=TRUE,O17=TRUE,M18=1)</f>
        <v>1</v>
      </c>
    </row>
    <row r="17" spans="1:15" ht="22.5" customHeight="1" x14ac:dyDescent="0.15">
      <c r="A17" s="55"/>
      <c r="B17" s="56"/>
      <c r="C17" s="2" t="s">
        <v>13</v>
      </c>
      <c r="D17" s="14"/>
      <c r="E17" s="14"/>
      <c r="F17" s="15"/>
      <c r="G17" s="16" t="s">
        <v>15</v>
      </c>
      <c r="H17" s="16"/>
      <c r="I17" s="16" t="s">
        <v>16</v>
      </c>
      <c r="J17" s="16"/>
      <c r="K17" s="17" t="s">
        <v>17</v>
      </c>
      <c r="L17" s="14"/>
      <c r="M17" s="1">
        <f t="shared" si="0"/>
        <v>0</v>
      </c>
      <c r="N17" s="1">
        <f t="shared" si="2"/>
        <v>0</v>
      </c>
      <c r="O17" s="1" t="b">
        <f t="shared" si="1"/>
        <v>0</v>
      </c>
    </row>
    <row r="18" spans="1:15" ht="22.5" customHeight="1" x14ac:dyDescent="0.15">
      <c r="A18" s="37" t="s">
        <v>14</v>
      </c>
      <c r="B18" s="37"/>
      <c r="C18" s="37"/>
      <c r="D18" s="14" t="s">
        <v>43</v>
      </c>
      <c r="E18" s="14"/>
      <c r="F18" s="15">
        <v>15</v>
      </c>
      <c r="G18" s="16" t="s">
        <v>15</v>
      </c>
      <c r="H18" s="16">
        <v>11</v>
      </c>
      <c r="I18" s="16" t="s">
        <v>16</v>
      </c>
      <c r="J18" s="16">
        <v>29</v>
      </c>
      <c r="K18" s="17" t="s">
        <v>17</v>
      </c>
      <c r="L18" s="4"/>
      <c r="M18" s="1">
        <f t="shared" si="0"/>
        <v>1</v>
      </c>
    </row>
    <row r="20" spans="1:15" ht="22.5" customHeight="1" x14ac:dyDescent="0.15">
      <c r="A20" s="37" t="s">
        <v>22</v>
      </c>
      <c r="B20" s="37"/>
      <c r="C20" s="37"/>
      <c r="D20" s="37"/>
      <c r="E20" s="37"/>
      <c r="F20" s="37"/>
      <c r="G20" s="37"/>
      <c r="H20" s="37"/>
      <c r="I20" s="37"/>
      <c r="J20" s="37"/>
      <c r="K20" s="37"/>
      <c r="L20" s="2" t="s">
        <v>23</v>
      </c>
    </row>
    <row r="21" spans="1:15" ht="39.75" customHeight="1" x14ac:dyDescent="0.15">
      <c r="A21" s="60" t="s">
        <v>53</v>
      </c>
      <c r="B21" s="21">
        <v>1</v>
      </c>
      <c r="C21" s="63" t="s">
        <v>71</v>
      </c>
      <c r="D21" s="64"/>
      <c r="E21" s="64"/>
      <c r="F21" s="64"/>
      <c r="G21" s="64"/>
      <c r="H21" s="64"/>
      <c r="I21" s="64"/>
      <c r="J21" s="64"/>
      <c r="K21" s="65"/>
      <c r="L21" s="18"/>
    </row>
    <row r="22" spans="1:15" ht="90" customHeight="1" x14ac:dyDescent="0.15">
      <c r="A22" s="60"/>
      <c r="B22" s="21">
        <v>2</v>
      </c>
      <c r="C22" s="35" t="s">
        <v>54</v>
      </c>
      <c r="D22" s="35"/>
      <c r="E22" s="35"/>
      <c r="F22" s="35"/>
      <c r="G22" s="35"/>
      <c r="H22" s="35"/>
      <c r="I22" s="35"/>
      <c r="J22" s="35"/>
      <c r="K22" s="35"/>
      <c r="L22" s="18"/>
    </row>
    <row r="23" spans="1:15" ht="72" customHeight="1" x14ac:dyDescent="0.15">
      <c r="A23" s="60"/>
      <c r="B23" s="21">
        <v>3</v>
      </c>
      <c r="C23" s="35" t="s">
        <v>55</v>
      </c>
      <c r="D23" s="35"/>
      <c r="E23" s="35"/>
      <c r="F23" s="35"/>
      <c r="G23" s="35"/>
      <c r="H23" s="35"/>
      <c r="I23" s="35"/>
      <c r="J23" s="35"/>
      <c r="K23" s="35"/>
      <c r="L23" s="18"/>
    </row>
    <row r="24" spans="1:15" ht="51.75" customHeight="1" x14ac:dyDescent="0.15">
      <c r="A24" s="60"/>
      <c r="B24" s="21">
        <v>4</v>
      </c>
      <c r="C24" s="35" t="s">
        <v>56</v>
      </c>
      <c r="D24" s="35"/>
      <c r="E24" s="35"/>
      <c r="F24" s="35"/>
      <c r="G24" s="35"/>
      <c r="H24" s="35"/>
      <c r="I24" s="35"/>
      <c r="J24" s="35"/>
      <c r="K24" s="35"/>
      <c r="L24" s="18"/>
    </row>
    <row r="25" spans="1:15" ht="28.5" customHeight="1" x14ac:dyDescent="0.15">
      <c r="A25" s="60"/>
      <c r="B25" s="21">
        <v>5</v>
      </c>
      <c r="C25" s="35" t="s">
        <v>0</v>
      </c>
      <c r="D25" s="35"/>
      <c r="E25" s="35"/>
      <c r="F25" s="35"/>
      <c r="G25" s="35"/>
      <c r="H25" s="35"/>
      <c r="I25" s="35"/>
      <c r="J25" s="35"/>
      <c r="K25" s="35"/>
      <c r="L25" s="18"/>
    </row>
    <row r="26" spans="1:15" ht="42.75" customHeight="1" x14ac:dyDescent="0.15">
      <c r="A26" s="60"/>
      <c r="B26" s="21">
        <v>6</v>
      </c>
      <c r="C26" s="48" t="s">
        <v>8</v>
      </c>
      <c r="D26" s="48"/>
      <c r="E26" s="48"/>
      <c r="F26" s="48"/>
      <c r="G26" s="48"/>
      <c r="H26" s="48"/>
      <c r="I26" s="48"/>
      <c r="J26" s="48"/>
      <c r="K26" s="48"/>
      <c r="L26" s="18"/>
    </row>
    <row r="27" spans="1:15" ht="28.5" customHeight="1" x14ac:dyDescent="0.15">
      <c r="A27" s="60"/>
      <c r="B27" s="21">
        <v>7</v>
      </c>
      <c r="C27" s="35" t="s">
        <v>4</v>
      </c>
      <c r="D27" s="35"/>
      <c r="E27" s="35"/>
      <c r="F27" s="35"/>
      <c r="G27" s="35"/>
      <c r="H27" s="35"/>
      <c r="I27" s="35"/>
      <c r="J27" s="35"/>
      <c r="K27" s="35"/>
      <c r="L27" s="18"/>
    </row>
    <row r="28" spans="1:15" ht="81" customHeight="1" x14ac:dyDescent="0.15">
      <c r="A28" s="60"/>
      <c r="B28" s="21">
        <v>8</v>
      </c>
      <c r="C28" s="35" t="s">
        <v>57</v>
      </c>
      <c r="D28" s="35"/>
      <c r="E28" s="35"/>
      <c r="F28" s="35"/>
      <c r="G28" s="35"/>
      <c r="H28" s="35"/>
      <c r="I28" s="35"/>
      <c r="J28" s="35"/>
      <c r="K28" s="35"/>
      <c r="L28" s="18"/>
    </row>
    <row r="29" spans="1:15" ht="37.5" customHeight="1" x14ac:dyDescent="0.15">
      <c r="A29" s="60"/>
      <c r="B29" s="21">
        <v>9</v>
      </c>
      <c r="C29" s="48" t="s">
        <v>5</v>
      </c>
      <c r="D29" s="48"/>
      <c r="E29" s="48"/>
      <c r="F29" s="48"/>
      <c r="G29" s="48"/>
      <c r="H29" s="48"/>
      <c r="I29" s="48"/>
      <c r="J29" s="48"/>
      <c r="K29" s="48"/>
      <c r="L29" s="18"/>
    </row>
    <row r="30" spans="1:15" ht="37.5" customHeight="1" x14ac:dyDescent="0.15">
      <c r="A30" s="60"/>
      <c r="B30" s="21">
        <v>10</v>
      </c>
      <c r="C30" s="35" t="s">
        <v>6</v>
      </c>
      <c r="D30" s="35"/>
      <c r="E30" s="35"/>
      <c r="F30" s="35"/>
      <c r="G30" s="35"/>
      <c r="H30" s="35"/>
      <c r="I30" s="35"/>
      <c r="J30" s="35"/>
      <c r="K30" s="35"/>
      <c r="L30" s="18">
        <v>5</v>
      </c>
    </row>
    <row r="31" spans="1:15" ht="37.5" customHeight="1" x14ac:dyDescent="0.15">
      <c r="A31" s="40" t="s">
        <v>52</v>
      </c>
      <c r="B31" s="21">
        <v>11</v>
      </c>
      <c r="C31" s="35" t="s">
        <v>7</v>
      </c>
      <c r="D31" s="35"/>
      <c r="E31" s="35"/>
      <c r="F31" s="35"/>
      <c r="G31" s="35"/>
      <c r="H31" s="35"/>
      <c r="I31" s="35"/>
      <c r="J31" s="35"/>
      <c r="K31" s="35"/>
      <c r="L31" s="18"/>
    </row>
    <row r="32" spans="1:15" ht="46.5" customHeight="1" x14ac:dyDescent="0.15">
      <c r="A32" s="40"/>
      <c r="B32" s="21">
        <v>12</v>
      </c>
      <c r="C32" s="35" t="s">
        <v>58</v>
      </c>
      <c r="D32" s="35"/>
      <c r="E32" s="35"/>
      <c r="F32" s="35"/>
      <c r="G32" s="35"/>
      <c r="H32" s="35"/>
      <c r="I32" s="35"/>
      <c r="J32" s="35"/>
      <c r="K32" s="35"/>
      <c r="L32" s="18"/>
    </row>
    <row r="33" spans="1:19" ht="22.5" customHeight="1" x14ac:dyDescent="0.15">
      <c r="A33" s="40"/>
      <c r="B33" s="21">
        <v>13</v>
      </c>
      <c r="C33" s="48" t="s">
        <v>1</v>
      </c>
      <c r="D33" s="48"/>
      <c r="E33" s="48"/>
      <c r="F33" s="48"/>
      <c r="G33" s="48"/>
      <c r="H33" s="48"/>
      <c r="I33" s="48"/>
      <c r="J33" s="48"/>
      <c r="K33" s="48"/>
      <c r="L33" s="18"/>
    </row>
    <row r="34" spans="1:19" ht="22.5" customHeight="1" x14ac:dyDescent="0.15">
      <c r="A34" s="40"/>
      <c r="B34" s="21">
        <v>14</v>
      </c>
      <c r="C34" s="35" t="s">
        <v>2</v>
      </c>
      <c r="D34" s="35"/>
      <c r="E34" s="35"/>
      <c r="F34" s="35"/>
      <c r="G34" s="35"/>
      <c r="H34" s="35"/>
      <c r="I34" s="35"/>
      <c r="J34" s="35"/>
      <c r="K34" s="35"/>
      <c r="L34" s="18"/>
    </row>
    <row r="35" spans="1:19" ht="63.75" customHeight="1" x14ac:dyDescent="0.15">
      <c r="A35" s="40"/>
      <c r="B35" s="21">
        <v>15</v>
      </c>
      <c r="C35" s="35" t="s">
        <v>59</v>
      </c>
      <c r="D35" s="35"/>
      <c r="E35" s="35"/>
      <c r="F35" s="35"/>
      <c r="G35" s="35"/>
      <c r="H35" s="35"/>
      <c r="I35" s="35"/>
      <c r="J35" s="35"/>
      <c r="K35" s="35"/>
      <c r="L35" s="18"/>
    </row>
    <row r="36" spans="1:19" ht="22.5" customHeight="1" x14ac:dyDescent="0.15">
      <c r="A36" s="40"/>
      <c r="B36" s="21">
        <v>16</v>
      </c>
      <c r="C36" s="48" t="s">
        <v>3</v>
      </c>
      <c r="D36" s="48"/>
      <c r="E36" s="48"/>
      <c r="F36" s="48"/>
      <c r="G36" s="48"/>
      <c r="H36" s="48"/>
      <c r="I36" s="48"/>
      <c r="J36" s="48"/>
      <c r="K36" s="48"/>
      <c r="L36" s="18"/>
      <c r="R36" s="1" t="s">
        <v>35</v>
      </c>
    </row>
    <row r="37" spans="1:19" ht="22.5" customHeight="1" x14ac:dyDescent="0.15">
      <c r="A37" s="40"/>
      <c r="B37" s="37" t="s">
        <v>24</v>
      </c>
      <c r="C37" s="37"/>
      <c r="D37" s="37"/>
      <c r="E37" s="37"/>
      <c r="F37" s="37"/>
      <c r="G37" s="37"/>
      <c r="H37" s="37"/>
      <c r="I37" s="37"/>
      <c r="J37" s="37"/>
      <c r="K37" s="37"/>
      <c r="L37" s="5">
        <f>SUM(L21:L36)</f>
        <v>5</v>
      </c>
      <c r="R37" s="1" t="s">
        <v>36</v>
      </c>
      <c r="S37" s="1" t="b">
        <f>L37&gt;=5</f>
        <v>1</v>
      </c>
    </row>
    <row r="39" spans="1:19" ht="22.5" customHeight="1" x14ac:dyDescent="0.15">
      <c r="A39" s="37" t="s">
        <v>22</v>
      </c>
      <c r="B39" s="37"/>
      <c r="C39" s="37"/>
      <c r="D39" s="37"/>
      <c r="E39" s="37"/>
      <c r="F39" s="37"/>
      <c r="G39" s="37"/>
      <c r="H39" s="37"/>
      <c r="I39" s="37"/>
      <c r="J39" s="37"/>
      <c r="K39" s="37"/>
      <c r="L39" s="2" t="s">
        <v>23</v>
      </c>
    </row>
    <row r="40" spans="1:19" ht="22.5" customHeight="1" x14ac:dyDescent="0.15">
      <c r="A40" s="40" t="s">
        <v>69</v>
      </c>
      <c r="B40" s="42" t="s">
        <v>25</v>
      </c>
      <c r="C40" s="42"/>
      <c r="D40" s="42"/>
      <c r="E40" s="42"/>
      <c r="F40" s="42"/>
      <c r="G40" s="42"/>
      <c r="H40" s="42"/>
      <c r="I40" s="42"/>
      <c r="J40" s="42"/>
      <c r="K40" s="42"/>
      <c r="L40" s="18"/>
    </row>
    <row r="41" spans="1:19" ht="22.5" customHeight="1" x14ac:dyDescent="0.15">
      <c r="A41" s="40"/>
      <c r="B41" s="42" t="s">
        <v>26</v>
      </c>
      <c r="C41" s="42"/>
      <c r="D41" s="42"/>
      <c r="E41" s="42"/>
      <c r="F41" s="42"/>
      <c r="G41" s="42"/>
      <c r="H41" s="42"/>
      <c r="I41" s="42"/>
      <c r="J41" s="42"/>
      <c r="K41" s="42"/>
      <c r="L41" s="18">
        <v>5</v>
      </c>
    </row>
    <row r="42" spans="1:19" ht="22.5" customHeight="1" x14ac:dyDescent="0.15">
      <c r="A42" s="40"/>
      <c r="B42" s="42" t="s">
        <v>27</v>
      </c>
      <c r="C42" s="42"/>
      <c r="D42" s="42"/>
      <c r="E42" s="42"/>
      <c r="F42" s="42"/>
      <c r="G42" s="42"/>
      <c r="H42" s="42"/>
      <c r="I42" s="42"/>
      <c r="J42" s="42"/>
      <c r="K42" s="42"/>
      <c r="L42" s="18"/>
    </row>
    <row r="43" spans="1:19" ht="22.5" customHeight="1" x14ac:dyDescent="0.15">
      <c r="A43" s="40"/>
      <c r="B43" s="37" t="s">
        <v>32</v>
      </c>
      <c r="C43" s="37"/>
      <c r="D43" s="37"/>
      <c r="E43" s="37"/>
      <c r="F43" s="37"/>
      <c r="G43" s="37"/>
      <c r="H43" s="37"/>
      <c r="I43" s="37"/>
      <c r="J43" s="37"/>
      <c r="K43" s="37"/>
      <c r="L43" s="5">
        <f>SUM(L40:L42)</f>
        <v>5</v>
      </c>
      <c r="R43" s="1" t="s">
        <v>37</v>
      </c>
      <c r="S43" s="1" t="b">
        <f>L43&gt;=10</f>
        <v>0</v>
      </c>
    </row>
    <row r="45" spans="1:19" ht="22.5" customHeight="1" x14ac:dyDescent="0.15">
      <c r="A45" s="37"/>
      <c r="B45" s="37"/>
      <c r="C45" s="37"/>
      <c r="D45" s="38" t="s">
        <v>34</v>
      </c>
      <c r="E45" s="43" t="s">
        <v>33</v>
      </c>
      <c r="F45" s="44"/>
      <c r="G45" s="44"/>
      <c r="H45" s="44"/>
      <c r="I45" s="44"/>
      <c r="J45" s="44"/>
      <c r="K45" s="44"/>
      <c r="L45" s="45"/>
    </row>
    <row r="46" spans="1:19" ht="22.5" customHeight="1" x14ac:dyDescent="0.15">
      <c r="A46" s="37"/>
      <c r="B46" s="37"/>
      <c r="C46" s="37"/>
      <c r="D46" s="39"/>
      <c r="E46" s="3" t="s">
        <v>70</v>
      </c>
      <c r="F46" s="43" t="s">
        <v>19</v>
      </c>
      <c r="G46" s="44"/>
      <c r="H46" s="44"/>
      <c r="I46" s="44"/>
      <c r="J46" s="44"/>
      <c r="K46" s="44"/>
      <c r="L46" s="45"/>
    </row>
    <row r="47" spans="1:19" ht="22.5" customHeight="1" x14ac:dyDescent="0.15">
      <c r="A47" s="41" t="s">
        <v>28</v>
      </c>
      <c r="B47" s="41"/>
      <c r="C47" s="41"/>
      <c r="D47" s="14"/>
      <c r="E47" s="14"/>
      <c r="F47" s="15"/>
      <c r="G47" s="16" t="s">
        <v>15</v>
      </c>
      <c r="H47" s="16"/>
      <c r="I47" s="16" t="s">
        <v>16</v>
      </c>
      <c r="J47" s="16"/>
      <c r="K47" s="16" t="s">
        <v>17</v>
      </c>
      <c r="L47" s="6"/>
    </row>
    <row r="48" spans="1:19" ht="22.5" customHeight="1" x14ac:dyDescent="0.15">
      <c r="A48" s="41" t="s">
        <v>29</v>
      </c>
      <c r="B48" s="41"/>
      <c r="C48" s="41"/>
      <c r="D48" s="14"/>
      <c r="E48" s="22"/>
      <c r="F48" s="15"/>
      <c r="G48" s="16" t="s">
        <v>15</v>
      </c>
      <c r="H48" s="16"/>
      <c r="I48" s="16" t="s">
        <v>16</v>
      </c>
      <c r="J48" s="16"/>
      <c r="K48" s="16" t="s">
        <v>17</v>
      </c>
      <c r="L48" s="6"/>
    </row>
    <row r="49" spans="1:24" ht="22.5" customHeight="1" x14ac:dyDescent="0.15">
      <c r="A49" s="41" t="s">
        <v>30</v>
      </c>
      <c r="B49" s="41"/>
      <c r="C49" s="41"/>
      <c r="D49" s="14"/>
      <c r="E49" s="22"/>
      <c r="F49" s="15"/>
      <c r="G49" s="16" t="s">
        <v>15</v>
      </c>
      <c r="H49" s="16"/>
      <c r="I49" s="16" t="s">
        <v>16</v>
      </c>
      <c r="J49" s="16"/>
      <c r="K49" s="16" t="s">
        <v>17</v>
      </c>
      <c r="L49" s="6"/>
      <c r="R49" s="1" t="s">
        <v>35</v>
      </c>
    </row>
    <row r="50" spans="1:24" ht="22.5" customHeight="1" x14ac:dyDescent="0.15">
      <c r="A50" s="41" t="s">
        <v>31</v>
      </c>
      <c r="B50" s="41"/>
      <c r="C50" s="41"/>
      <c r="D50" s="14"/>
      <c r="E50" s="22"/>
      <c r="F50" s="15"/>
      <c r="G50" s="16" t="s">
        <v>15</v>
      </c>
      <c r="H50" s="16"/>
      <c r="I50" s="16" t="s">
        <v>16</v>
      </c>
      <c r="J50" s="16"/>
      <c r="K50" s="16" t="s">
        <v>17</v>
      </c>
      <c r="L50" s="6"/>
      <c r="R50" s="1" t="s">
        <v>45</v>
      </c>
      <c r="S50" s="1" t="b">
        <f>OR(D47="○",D48="○",D49="○",D50="○")</f>
        <v>0</v>
      </c>
    </row>
    <row r="52" spans="1:24" ht="27" customHeight="1" x14ac:dyDescent="0.15">
      <c r="X52" s="9"/>
    </row>
    <row r="53" spans="1:24" ht="22.5" customHeight="1" x14ac:dyDescent="0.15">
      <c r="P53" s="13" t="s">
        <v>60</v>
      </c>
      <c r="X53" s="10"/>
    </row>
    <row r="54" spans="1:24" ht="39" customHeight="1" x14ac:dyDescent="0.15">
      <c r="P54" s="37"/>
      <c r="Q54" s="37"/>
      <c r="R54" s="37"/>
      <c r="S54" s="7" t="s">
        <v>40</v>
      </c>
      <c r="T54" s="21" t="s">
        <v>68</v>
      </c>
      <c r="U54" s="2" t="s">
        <v>41</v>
      </c>
      <c r="V54" s="2" t="s">
        <v>35</v>
      </c>
      <c r="W54" s="8"/>
      <c r="X54" s="10"/>
    </row>
    <row r="55" spans="1:24" ht="22.5" customHeight="1" x14ac:dyDescent="0.15">
      <c r="P55" s="37" t="s">
        <v>38</v>
      </c>
      <c r="Q55" s="37"/>
      <c r="R55" s="37"/>
      <c r="S55" s="2" t="str">
        <f>IF(S15=TRUE,"○","×")</f>
        <v>×</v>
      </c>
      <c r="T55" s="2" t="str">
        <f>IF(S37=TRUE,"○","×")</f>
        <v>○</v>
      </c>
      <c r="U55" s="11"/>
      <c r="V55" s="12" t="str">
        <f>IF(AND(S55="○",T55="○"),"該当","非該当")</f>
        <v>非該当</v>
      </c>
      <c r="W55" s="8"/>
    </row>
    <row r="56" spans="1:24" ht="22.5" customHeight="1" x14ac:dyDescent="0.15">
      <c r="P56" s="37" t="s">
        <v>39</v>
      </c>
      <c r="Q56" s="37"/>
      <c r="R56" s="37"/>
      <c r="S56" s="2" t="str">
        <f>IF(S16=TRUE,"○","×")</f>
        <v>○</v>
      </c>
      <c r="T56" s="2" t="str">
        <f>IF(S43=TRUE,"○","×")</f>
        <v>×</v>
      </c>
      <c r="U56" s="2" t="str">
        <f>IF(S50=TRUE,"○","×")</f>
        <v>×</v>
      </c>
      <c r="V56" s="12" t="str">
        <f>IF(AND(S56="○",OR(T56="○",U56="○")),"該当","非該当")</f>
        <v>非該当</v>
      </c>
      <c r="W56" s="8"/>
    </row>
    <row r="57" spans="1:24" ht="22.5" customHeight="1" x14ac:dyDescent="0.15">
      <c r="V57" s="19" t="s">
        <v>46</v>
      </c>
    </row>
    <row r="58" spans="1:24" ht="22.5" customHeight="1" x14ac:dyDescent="0.15">
      <c r="B58" s="46" t="s">
        <v>73</v>
      </c>
      <c r="C58" s="66"/>
      <c r="D58" s="66"/>
      <c r="E58" s="66"/>
      <c r="F58" s="66"/>
      <c r="G58" s="66"/>
      <c r="H58" s="66"/>
      <c r="I58" s="66"/>
      <c r="J58" s="66"/>
      <c r="K58" s="66"/>
      <c r="V58" s="20" t="s">
        <v>47</v>
      </c>
    </row>
    <row r="59" spans="1:24" ht="22.5" customHeight="1" x14ac:dyDescent="0.15">
      <c r="B59" s="66"/>
      <c r="C59" s="66"/>
      <c r="D59" s="66"/>
      <c r="E59" s="66"/>
      <c r="F59" s="66"/>
      <c r="G59" s="66"/>
      <c r="H59" s="66"/>
      <c r="I59" s="66"/>
      <c r="J59" s="66"/>
      <c r="K59" s="66"/>
    </row>
  </sheetData>
  <sheetProtection sheet="1" objects="1" scenarios="1"/>
  <mergeCells count="50">
    <mergeCell ref="B58:K59"/>
    <mergeCell ref="A49:C49"/>
    <mergeCell ref="A50:C50"/>
    <mergeCell ref="P54:R54"/>
    <mergeCell ref="P55:R55"/>
    <mergeCell ref="P56:R56"/>
    <mergeCell ref="A48:C48"/>
    <mergeCell ref="C36:K36"/>
    <mergeCell ref="B37:K37"/>
    <mergeCell ref="A39:K39"/>
    <mergeCell ref="A40:A43"/>
    <mergeCell ref="B40:K40"/>
    <mergeCell ref="B41:K41"/>
    <mergeCell ref="B42:K42"/>
    <mergeCell ref="B43:K43"/>
    <mergeCell ref="A45:C46"/>
    <mergeCell ref="D45:D46"/>
    <mergeCell ref="E45:L45"/>
    <mergeCell ref="F46:L46"/>
    <mergeCell ref="A47:C47"/>
    <mergeCell ref="A31:A37"/>
    <mergeCell ref="C31:K31"/>
    <mergeCell ref="C32:K32"/>
    <mergeCell ref="C33:K33"/>
    <mergeCell ref="C34:K34"/>
    <mergeCell ref="C35:K35"/>
    <mergeCell ref="A13:B17"/>
    <mergeCell ref="A18:C18"/>
    <mergeCell ref="A20:K20"/>
    <mergeCell ref="A21:A30"/>
    <mergeCell ref="C21:K21"/>
    <mergeCell ref="C22:K22"/>
    <mergeCell ref="C23:K23"/>
    <mergeCell ref="C24:K24"/>
    <mergeCell ref="C25:K25"/>
    <mergeCell ref="C26:K26"/>
    <mergeCell ref="C27:K27"/>
    <mergeCell ref="C28:K28"/>
    <mergeCell ref="C29:K29"/>
    <mergeCell ref="C30:K30"/>
    <mergeCell ref="A1:L1"/>
    <mergeCell ref="A4:L5"/>
    <mergeCell ref="D7:K7"/>
    <mergeCell ref="D8:K8"/>
    <mergeCell ref="D9:K9"/>
    <mergeCell ref="A11:C12"/>
    <mergeCell ref="D11:D12"/>
    <mergeCell ref="E11:K11"/>
    <mergeCell ref="L11:L12"/>
    <mergeCell ref="F12:K12"/>
  </mergeCells>
  <phoneticPr fontId="1"/>
  <conditionalFormatting sqref="V55">
    <cfRule type="expression" dxfId="9" priority="9">
      <formula>$D$8=""</formula>
    </cfRule>
    <cfRule type="cellIs" dxfId="8" priority="12" operator="equal">
      <formula>"非該当"</formula>
    </cfRule>
  </conditionalFormatting>
  <conditionalFormatting sqref="S55:T55 S56:U56">
    <cfRule type="expression" dxfId="7" priority="8">
      <formula>$D$8=""</formula>
    </cfRule>
  </conditionalFormatting>
  <conditionalFormatting sqref="S56:U56">
    <cfRule type="expression" dxfId="6" priority="7">
      <formula>$V$55="該当"</formula>
    </cfRule>
  </conditionalFormatting>
  <conditionalFormatting sqref="V56">
    <cfRule type="expression" dxfId="5" priority="5">
      <formula>$D$8=""</formula>
    </cfRule>
    <cfRule type="cellIs" dxfId="4" priority="6" operator="equal">
      <formula>"非該当"</formula>
    </cfRule>
  </conditionalFormatting>
  <conditionalFormatting sqref="V56">
    <cfRule type="expression" dxfId="3" priority="4">
      <formula>$V$55="該当"</formula>
    </cfRule>
  </conditionalFormatting>
  <conditionalFormatting sqref="V57:V58">
    <cfRule type="expression" dxfId="2" priority="2">
      <formula>OR($V$55="該当",$V$56="該当")</formula>
    </cfRule>
  </conditionalFormatting>
  <conditionalFormatting sqref="V57:V58">
    <cfRule type="expression" dxfId="1" priority="1">
      <formula>$D$8=""</formula>
    </cfRule>
  </conditionalFormatting>
  <conditionalFormatting sqref="Q57:V58">
    <cfRule type="expression" dxfId="0" priority="3">
      <formula>"ＡＮＤ（$V$47=""非該当"",$V$48=""非該当"")"</formula>
    </cfRule>
  </conditionalFormatting>
  <dataValidations count="4">
    <dataValidation type="list" allowBlank="1" showInputMessage="1" showErrorMessage="1" sqref="E13:E18" xr:uid="{00000000-0002-0000-0400-000000000000}">
      <formula1>"昭和,平成"</formula1>
    </dataValidation>
    <dataValidation type="list" allowBlank="1" showInputMessage="1" showErrorMessage="1" sqref="L13:L17" xr:uid="{00000000-0002-0000-0400-000001000000}">
      <formula1>"更新済,未更新,免除等申請済,更新期限未到来"</formula1>
    </dataValidation>
    <dataValidation type="list" allowBlank="1" showInputMessage="1" showErrorMessage="1" sqref="D13:D18 D47:D50" xr:uid="{00000000-0002-0000-0400-000002000000}">
      <formula1>"○"</formula1>
    </dataValidation>
    <dataValidation type="list" allowBlank="1" showInputMessage="1" showErrorMessage="1" sqref="E47:E50" xr:uid="{00000000-0002-0000-0400-000003000000}">
      <formula1>"平成"</formula1>
    </dataValidation>
  </dataValidations>
  <pageMargins left="0.70866141732283472" right="0.70866141732283472" top="0.74803149606299213" bottom="0.74803149606299213" header="0.31496062992125984" footer="0.31496062992125984"/>
  <pageSetup paperSize="9" scale="81" orientation="portrait" r:id="rId1"/>
  <headerFooter>
    <oddHeader>&amp;C&amp;16&amp;A</oddHeader>
  </headerFooter>
  <rowBreaks count="1" manualBreakCount="1">
    <brk id="30"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チェックシート</vt:lpstr>
      <vt:lpstr>参考　８（１）該当の場合</vt:lpstr>
      <vt:lpstr>参考　８（２）該当の場合①</vt:lpstr>
      <vt:lpstr>参考　８（２）該当の場合②</vt:lpstr>
      <vt:lpstr>参考　非該当の場合</vt:lpstr>
      <vt:lpstr>チェックシート!Print_Area</vt:lpstr>
      <vt:lpstr>'参考　８（１）該当の場合'!Print_Area</vt:lpstr>
      <vt:lpstr>'参考　８（２）該当の場合①'!Print_Area</vt:lpstr>
      <vt:lpstr>'参考　８（２）該当の場合②'!Print_Area</vt:lpstr>
      <vt:lpstr>'参考　非該当の場合'!Print_Area</vt:lpstr>
      <vt:lpstr>チェックシート!Print_Titles</vt:lpstr>
      <vt:lpstr>'参考　８（１）該当の場合'!Print_Titles</vt:lpstr>
      <vt:lpstr>'参考　８（２）該当の場合①'!Print_Titles</vt:lpstr>
      <vt:lpstr>'参考　８（２）該当の場合②'!Print_Titles</vt:lpstr>
      <vt:lpstr>'参考　非該当の場合'!Print_Titles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2021-01-07T03:59:15Z</cp:lastPrinted>
  <dcterms:created xsi:type="dcterms:W3CDTF">2018-11-05T01:33:53Z</dcterms:created>
  <dcterms:modified xsi:type="dcterms:W3CDTF">2021-01-07T04:04:40Z</dcterms:modified>
</cp:coreProperties>
</file>