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3.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e\共有フォルダ32\12104085-460介護人材対策班\★補助事業\キャリアアップ研修事業\R7\03実績報告\01案内\"/>
    </mc:Choice>
  </mc:AlternateContent>
  <xr:revisionPtr revIDLastSave="0" documentId="13_ncr:1_{78C1ED39-E7FF-4762-9C2C-9B4AF3FC3670}" xr6:coauthVersionLast="47" xr6:coauthVersionMax="47" xr10:uidLastSave="{00000000-0000-0000-0000-000000000000}"/>
  <bookViews>
    <workbookView xWindow="-110" yWindow="-110" windowWidth="19420" windowHeight="11500" tabRatio="746" xr2:uid="{00000000-000D-0000-FFFF-FFFF00000000}"/>
  </bookViews>
  <sheets>
    <sheet name="①基本情報" sheetId="8" r:id="rId1"/>
    <sheet name="⑤実績報告書" sheetId="7" r:id="rId2"/>
    <sheet name="④別記" sheetId="1" r:id="rId3"/>
    <sheet name="②様式1-2" sheetId="15" r:id="rId4"/>
    <sheet name="③様式2-2【通所型】" sheetId="18" r:id="rId5"/>
    <sheet name="③様式2-2【講師派遣型】" sheetId="20" r:id="rId6"/>
    <sheet name="⑥請求書" sheetId="9" r:id="rId7"/>
    <sheet name="研修毎経費明細" sheetId="19" r:id="rId8"/>
    <sheet name="謝金整理シート" sheetId="21" r:id="rId9"/>
    <sheet name="旅費" sheetId="22" r:id="rId10"/>
    <sheet name="需用費" sheetId="23" r:id="rId11"/>
    <sheet name="使用料及び賃借料" sheetId="24" r:id="rId12"/>
    <sheet name="役務費" sheetId="25" r:id="rId13"/>
    <sheet name="委託料" sheetId="26" r:id="rId14"/>
  </sheets>
  <externalReferences>
    <externalReference r:id="rId15"/>
  </externalReferences>
  <definedNames>
    <definedName name="_xlnm.Print_Area" localSheetId="0">①基本情報!$A$1:$B$18</definedName>
    <definedName name="_xlnm.Print_Area" localSheetId="3">'②様式1-2'!$A$2:$AS$76</definedName>
    <definedName name="_xlnm.Print_Area" localSheetId="5">'③様式2-2【講師派遣型】'!$A$1:$J$22</definedName>
    <definedName name="_xlnm.Print_Area" localSheetId="4">'③様式2-2【通所型】'!$A$1:$J$22</definedName>
    <definedName name="_xlnm.Print_Area" localSheetId="2">④別記!$A$3:$J$33</definedName>
    <definedName name="_xlnm.Print_Area" localSheetId="1">⑤実績報告書!$A$3:$J$32</definedName>
    <definedName name="_xlnm.Print_Area" localSheetId="6">⑥請求書!$A$2:$H$34</definedName>
    <definedName name="_xlnm.Print_Area" localSheetId="13">委託料!$A$1:$D$10</definedName>
    <definedName name="_xlnm.Print_Area" localSheetId="7">研修毎経費明細!$A$1:$G$31</definedName>
    <definedName name="_xlnm.Print_Area" localSheetId="11">使用料及び賃借料!$A$1:$D$10</definedName>
    <definedName name="_xlnm.Print_Area" localSheetId="8">謝金整理シート!$A$1:$G$10</definedName>
    <definedName name="_xlnm.Print_Area" localSheetId="10">需用費!$A$1:$D$10</definedName>
    <definedName name="_xlnm.Print_Area" localSheetId="12">役務費!$A$1:$D$48</definedName>
    <definedName name="_xlnm.Print_Area" localSheetId="9">旅費!$A$1:$G$31</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8" i="15" l="1"/>
  <c r="D31" i="19" l="1"/>
  <c r="D23" i="19"/>
  <c r="E23" i="18"/>
  <c r="I19" i="18"/>
  <c r="G19" i="18"/>
  <c r="B18" i="7"/>
  <c r="F31" i="22" l="1"/>
  <c r="C9" i="26" l="1"/>
  <c r="C48" i="25"/>
  <c r="C32" i="25"/>
  <c r="C16" i="25"/>
  <c r="C9" i="24"/>
  <c r="C9" i="23"/>
  <c r="F8" i="21"/>
  <c r="F7" i="21"/>
  <c r="F6" i="21"/>
  <c r="F5" i="21"/>
  <c r="F4" i="21"/>
  <c r="F3" i="21"/>
  <c r="F9" i="21" s="1"/>
  <c r="G15" i="1" l="1"/>
  <c r="AW7" i="8" l="1"/>
  <c r="AW6" i="8"/>
  <c r="AV7" i="8"/>
  <c r="AV6" i="8"/>
  <c r="AU7" i="8"/>
  <c r="AU6" i="8"/>
  <c r="AT7" i="8"/>
  <c r="AT6" i="8"/>
  <c r="AS7" i="8"/>
  <c r="AS6" i="8"/>
  <c r="AJ7" i="8"/>
  <c r="AD7" i="8"/>
  <c r="AC7" i="8"/>
  <c r="AB7" i="8"/>
  <c r="AP7" i="8"/>
  <c r="AP6" i="8"/>
  <c r="AE6" i="8"/>
  <c r="AD6" i="8"/>
  <c r="AC6" i="8"/>
  <c r="AB6" i="8"/>
  <c r="D13" i="9" l="1"/>
  <c r="D14" i="9"/>
  <c r="A7" i="9"/>
  <c r="E30" i="1"/>
  <c r="E15" i="1"/>
  <c r="I19" i="20" l="1"/>
  <c r="AG7" i="8" s="1"/>
  <c r="G19" i="20"/>
  <c r="AF7" i="8" s="1"/>
  <c r="G3" i="20"/>
  <c r="V15" i="15" l="1"/>
  <c r="AM7" i="8" s="1"/>
  <c r="J12" i="15"/>
  <c r="D8" i="9"/>
  <c r="AL18" i="15"/>
  <c r="J18" i="15" l="1"/>
  <c r="E12" i="1" s="1"/>
  <c r="AJ6" i="8"/>
  <c r="G3" i="18"/>
  <c r="AK5" i="15"/>
  <c r="AG6" i="8"/>
  <c r="F74" i="15"/>
  <c r="F45" i="15"/>
  <c r="F12" i="15" s="1"/>
  <c r="V12" i="15" l="1"/>
  <c r="AF6" i="8"/>
  <c r="N12" i="15"/>
  <c r="AI6" i="8"/>
  <c r="F15" i="15"/>
  <c r="E23" i="1"/>
  <c r="E21" i="1"/>
  <c r="E34" i="9"/>
  <c r="E33" i="9"/>
  <c r="E32" i="9"/>
  <c r="F25" i="9"/>
  <c r="E25" i="9"/>
  <c r="E24" i="9"/>
  <c r="E23" i="9"/>
  <c r="G16" i="7"/>
  <c r="G15" i="7"/>
  <c r="V18" i="15" l="1"/>
  <c r="AM6" i="8"/>
  <c r="N15" i="15"/>
  <c r="AI7" i="8"/>
  <c r="R12" i="15"/>
  <c r="AL6" i="8" s="1"/>
  <c r="AK6" i="8"/>
  <c r="E31" i="1"/>
  <c r="F18" i="15"/>
  <c r="E16" i="1" s="1"/>
  <c r="H14" i="7"/>
  <c r="G14" i="7"/>
  <c r="G12" i="7"/>
  <c r="G16" i="1" l="1"/>
  <c r="R15" i="15"/>
  <c r="AK7" i="8"/>
  <c r="E35" i="1"/>
  <c r="Z12" i="15"/>
  <c r="AN6" i="8" s="1"/>
  <c r="R18" i="15"/>
  <c r="N18" i="15"/>
  <c r="G13" i="7"/>
  <c r="Z15" i="15" l="1"/>
  <c r="AL7" i="8"/>
  <c r="AD12" i="15"/>
  <c r="AO6" i="8" s="1"/>
  <c r="AD15" i="15" l="1"/>
  <c r="AN7" i="8"/>
  <c r="Z18" i="15"/>
  <c r="AP12" i="15"/>
  <c r="AU12" i="15"/>
  <c r="AO7" i="8" l="1"/>
  <c r="AP15" i="15"/>
  <c r="AR7" i="8" s="1"/>
  <c r="AU15" i="15"/>
  <c r="AQ7" i="8" s="1"/>
  <c r="AD18" i="15"/>
  <c r="AQ6" i="8"/>
  <c r="AR6" i="8"/>
  <c r="AU18" i="15" l="1"/>
  <c r="AP18" i="15"/>
  <c r="E10" i="1" s="1"/>
  <c r="E14" i="1" s="1"/>
  <c r="D11" i="9" l="1"/>
  <c r="D9" i="9" s="1"/>
  <c r="D6"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E9" authorId="0" shapeId="0" xr:uid="{23CC2099-3C80-461C-9A9A-3904DE8331FC}">
      <text>
        <r>
          <rPr>
            <b/>
            <sz val="9"/>
            <color indexed="81"/>
            <rFont val="MS P ゴシック"/>
            <family val="3"/>
            <charset val="128"/>
          </rPr>
          <t xml:space="preserve">上段（　）は交付申請時に別記に記載した金額です。申請時の書類を準備いただき、入力してください。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K31" authorId="0" shapeId="0" xr:uid="{32D649E8-2BA9-4DD6-8323-2A0CF1C7619D}">
      <text>
        <r>
          <rPr>
            <sz val="9"/>
            <color indexed="81"/>
            <rFont val="MS P ゴシック"/>
            <family val="3"/>
            <charset val="128"/>
          </rPr>
          <t xml:space="preserve">
</t>
        </r>
        <r>
          <rPr>
            <b/>
            <sz val="12"/>
            <color indexed="81"/>
            <rFont val="MS P ゴシック"/>
            <family val="3"/>
            <charset val="128"/>
          </rPr>
          <t xml:space="preserve">「用途・品目・数量等」欄　　　　　　　　　
　明細が多い場合、「別添整理シート参照」と記載し、それぞれの経費の整理シートを提出してしていただければ結構です。
また、研修ごとに経費を整理される際は、「研修毎経費明細」を添付しておりますので必要に応じてご活用ください。
</t>
        </r>
      </text>
    </comment>
    <comment ref="K51" authorId="0" shapeId="0" xr:uid="{A675423E-A6BF-45F8-9E46-03C879F35A17}">
      <text>
        <r>
          <rPr>
            <b/>
            <sz val="12"/>
            <color indexed="81"/>
            <rFont val="MS P ゴシック"/>
            <family val="3"/>
            <charset val="128"/>
          </rPr>
          <t>「用途・品目・数量等」欄　　　　　　　　　
　明細が多い場合、「別添整理シート参照」と記載し、それぞれの経費の整理シートを提出してしていただければ結構です。
また、研修ごとに経費を整理される際は、「研修毎経費明細」を添付しておりますので必要に応じてご活用ください。</t>
        </r>
      </text>
    </comment>
    <comment ref="K60" authorId="0" shapeId="0" xr:uid="{9C7ED919-791F-4922-84C5-B07D0F0D3244}">
      <text>
        <r>
          <rPr>
            <b/>
            <sz val="12"/>
            <color indexed="81"/>
            <rFont val="MS P ゴシック"/>
            <family val="3"/>
            <charset val="128"/>
          </rPr>
          <t>「用途・品目・数量等」欄　　　　　　　　　
　明細が多い場合、「別添整理シート参照」と記載し、それぞれの経費の整理シートを提出してしていただければ結構です。
また、研修ごとに経費を整理される際は、「研修毎経費明細」を添付しておりますので必要に応じてご活用ください。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G5" authorId="0" shapeId="0" xr:uid="{4BCADE9E-A58D-4DF8-A909-EB8572C17B85}">
      <text>
        <r>
          <rPr>
            <b/>
            <sz val="9"/>
            <color indexed="81"/>
            <rFont val="MS P ゴシック"/>
            <family val="3"/>
            <charset val="128"/>
          </rPr>
          <t xml:space="preserve">往復利用を基本としていますので、片道利用の場合は、備考欄にその旨記載
</t>
        </r>
      </text>
    </comment>
  </commentList>
</comments>
</file>

<file path=xl/sharedStrings.xml><?xml version="1.0" encoding="utf-8"?>
<sst xmlns="http://schemas.openxmlformats.org/spreadsheetml/2006/main" count="514" uniqueCount="308">
  <si>
    <t>県補助金</t>
    <rPh sb="0" eb="1">
      <t>ケン</t>
    </rPh>
    <rPh sb="1" eb="4">
      <t>ホジョキン</t>
    </rPh>
    <phoneticPr fontId="3"/>
  </si>
  <si>
    <t>事業収入</t>
    <rPh sb="0" eb="2">
      <t>ジギョウ</t>
    </rPh>
    <rPh sb="2" eb="4">
      <t>シュウニュウ</t>
    </rPh>
    <phoneticPr fontId="3"/>
  </si>
  <si>
    <t>自主財源</t>
    <rPh sb="0" eb="2">
      <t>ジシュ</t>
    </rPh>
    <rPh sb="2" eb="4">
      <t>ザイゲン</t>
    </rPh>
    <phoneticPr fontId="3"/>
  </si>
  <si>
    <t>計</t>
    <rPh sb="0" eb="1">
      <t>ケイ</t>
    </rPh>
    <phoneticPr fontId="3"/>
  </si>
  <si>
    <t>１　収入の部</t>
    <rPh sb="2" eb="4">
      <t>シュウニュウ</t>
    </rPh>
    <rPh sb="5" eb="6">
      <t>ブ</t>
    </rPh>
    <phoneticPr fontId="3"/>
  </si>
  <si>
    <t>２　支出の部</t>
    <rPh sb="2" eb="4">
      <t>シシュツ</t>
    </rPh>
    <rPh sb="5" eb="6">
      <t>ブ</t>
    </rPh>
    <phoneticPr fontId="3"/>
  </si>
  <si>
    <t>収 支 決 算 書</t>
    <rPh sb="0" eb="1">
      <t>オサム</t>
    </rPh>
    <rPh sb="2" eb="3">
      <t>シ</t>
    </rPh>
    <rPh sb="4" eb="5">
      <t>ケッ</t>
    </rPh>
    <rPh sb="6" eb="7">
      <t>サン</t>
    </rPh>
    <rPh sb="8" eb="9">
      <t>ショ</t>
    </rPh>
    <phoneticPr fontId="3"/>
  </si>
  <si>
    <t>（注）　１　収支の計は、それぞれ一致する。</t>
    <rPh sb="1" eb="2">
      <t>チュウ</t>
    </rPh>
    <rPh sb="6" eb="8">
      <t>シュウシ</t>
    </rPh>
    <rPh sb="9" eb="10">
      <t>ケイ</t>
    </rPh>
    <rPh sb="16" eb="18">
      <t>イッチ</t>
    </rPh>
    <phoneticPr fontId="3"/>
  </si>
  <si>
    <t>　　　　２　県補助金は、見込み額を記入する。</t>
    <rPh sb="6" eb="7">
      <t>ケン</t>
    </rPh>
    <rPh sb="7" eb="10">
      <t>ホジョキン</t>
    </rPh>
    <rPh sb="12" eb="14">
      <t>ミコ</t>
    </rPh>
    <rPh sb="15" eb="16">
      <t>ガク</t>
    </rPh>
    <rPh sb="17" eb="19">
      <t>キニュウ</t>
    </rPh>
    <phoneticPr fontId="3"/>
  </si>
  <si>
    <t>科　目</t>
    <rPh sb="0" eb="1">
      <t>カ</t>
    </rPh>
    <rPh sb="2" eb="3">
      <t>メ</t>
    </rPh>
    <phoneticPr fontId="3"/>
  </si>
  <si>
    <t>決　算　額</t>
    <rPh sb="0" eb="1">
      <t>ケッ</t>
    </rPh>
    <rPh sb="2" eb="3">
      <t>サン</t>
    </rPh>
    <rPh sb="4" eb="5">
      <t>ガク</t>
    </rPh>
    <phoneticPr fontId="3"/>
  </si>
  <si>
    <t>摘　　　要</t>
    <rPh sb="0" eb="1">
      <t>ツム</t>
    </rPh>
    <rPh sb="4" eb="5">
      <t>ヨウ</t>
    </rPh>
    <phoneticPr fontId="3"/>
  </si>
  <si>
    <t>基本情報一覧表</t>
    <rPh sb="0" eb="2">
      <t>キホン</t>
    </rPh>
    <rPh sb="2" eb="4">
      <t>ジョウホウ</t>
    </rPh>
    <rPh sb="4" eb="7">
      <t>イチランヒョウ</t>
    </rPh>
    <phoneticPr fontId="14"/>
  </si>
  <si>
    <t>記載例</t>
    <rPh sb="0" eb="3">
      <t>キサイレイ</t>
    </rPh>
    <phoneticPr fontId="14"/>
  </si>
  <si>
    <t>備考・注意事項</t>
    <rPh sb="0" eb="2">
      <t>ビコウ</t>
    </rPh>
    <rPh sb="3" eb="5">
      <t>チュウイ</t>
    </rPh>
    <rPh sb="5" eb="7">
      <t>ジコウ</t>
    </rPh>
    <phoneticPr fontId="14"/>
  </si>
  <si>
    <t>①</t>
    <phoneticPr fontId="10"/>
  </si>
  <si>
    <t>提出書類について</t>
    <rPh sb="0" eb="2">
      <t>テイシュツ</t>
    </rPh>
    <rPh sb="2" eb="4">
      <t>ショルイ</t>
    </rPh>
    <phoneticPr fontId="10"/>
  </si>
  <si>
    <t>法人名</t>
    <rPh sb="0" eb="2">
      <t>ホウジン</t>
    </rPh>
    <rPh sb="2" eb="3">
      <t>メイ</t>
    </rPh>
    <phoneticPr fontId="14"/>
  </si>
  <si>
    <t>学校法人　兵庫学院</t>
    <rPh sb="0" eb="2">
      <t>ガッコウ</t>
    </rPh>
    <rPh sb="2" eb="4">
      <t>ホウジン</t>
    </rPh>
    <rPh sb="5" eb="7">
      <t>ヒョウゴ</t>
    </rPh>
    <rPh sb="7" eb="9">
      <t>ガクイン</t>
    </rPh>
    <phoneticPr fontId="14"/>
  </si>
  <si>
    <t>基本情報</t>
    <rPh sb="0" eb="2">
      <t>キホン</t>
    </rPh>
    <rPh sb="2" eb="4">
      <t>ジョウホウ</t>
    </rPh>
    <phoneticPr fontId="10"/>
  </si>
  <si>
    <t>法人所在地</t>
    <rPh sb="0" eb="2">
      <t>ホウジン</t>
    </rPh>
    <rPh sb="2" eb="5">
      <t>ショザイチ</t>
    </rPh>
    <phoneticPr fontId="14"/>
  </si>
  <si>
    <t>②</t>
    <phoneticPr fontId="14"/>
  </si>
  <si>
    <t>③</t>
    <phoneticPr fontId="14"/>
  </si>
  <si>
    <t>事業に関する連絡先</t>
    <rPh sb="0" eb="2">
      <t>ジギョウ</t>
    </rPh>
    <rPh sb="3" eb="4">
      <t>カン</t>
    </rPh>
    <rPh sb="6" eb="8">
      <t>レンラク</t>
    </rPh>
    <rPh sb="8" eb="9">
      <t>サキ</t>
    </rPh>
    <phoneticPr fontId="14"/>
  </si>
  <si>
    <t>④</t>
    <phoneticPr fontId="10"/>
  </si>
  <si>
    <t>☆</t>
    <phoneticPr fontId="10"/>
  </si>
  <si>
    <t>○○学校</t>
    <rPh sb="2" eb="4">
      <t>ガッコウ</t>
    </rPh>
    <phoneticPr fontId="10"/>
  </si>
  <si>
    <t>②</t>
    <phoneticPr fontId="10"/>
  </si>
  <si>
    <t>書類の記入・確認について</t>
    <rPh sb="0" eb="2">
      <t>ショルイ</t>
    </rPh>
    <rPh sb="3" eb="5">
      <t>キニュウ</t>
    </rPh>
    <rPh sb="6" eb="8">
      <t>カクニン</t>
    </rPh>
    <phoneticPr fontId="10"/>
  </si>
  <si>
    <t>担当者所属</t>
    <rPh sb="0" eb="2">
      <t>タントウ</t>
    </rPh>
    <rPh sb="2" eb="3">
      <t>シャ</t>
    </rPh>
    <rPh sb="3" eb="5">
      <t>ショゾク</t>
    </rPh>
    <phoneticPr fontId="10"/>
  </si>
  <si>
    <t>総務課</t>
    <rPh sb="0" eb="3">
      <t>ソウムカ</t>
    </rPh>
    <phoneticPr fontId="10"/>
  </si>
  <si>
    <t>担当者名</t>
    <rPh sb="0" eb="4">
      <t>タントウシャメイ</t>
    </rPh>
    <phoneticPr fontId="14"/>
  </si>
  <si>
    <t>兵庫　次郎</t>
    <rPh sb="0" eb="2">
      <t>ヒョウゴ</t>
    </rPh>
    <rPh sb="3" eb="5">
      <t>ジロウ</t>
    </rPh>
    <phoneticPr fontId="14"/>
  </si>
  <si>
    <t>③書類に不備があったとき</t>
    <phoneticPr fontId="10"/>
  </si>
  <si>
    <t>書類の内容に不備があったとき、再提出をお願いすることがあります。</t>
    <phoneticPr fontId="10"/>
  </si>
  <si>
    <t>書類の記入手順</t>
    <rPh sb="0" eb="2">
      <t>ショルイ</t>
    </rPh>
    <rPh sb="3" eb="5">
      <t>キニュウ</t>
    </rPh>
    <rPh sb="5" eb="7">
      <t>テジュン</t>
    </rPh>
    <phoneticPr fontId="10"/>
  </si>
  <si>
    <t>①</t>
    <phoneticPr fontId="10"/>
  </si>
  <si>
    <t>※数式の不具合、不明な箇所等がある場合は、速やかに連絡願います。</t>
    <rPh sb="1" eb="3">
      <t>スウシキ</t>
    </rPh>
    <rPh sb="4" eb="7">
      <t>フグアイ</t>
    </rPh>
    <rPh sb="8" eb="10">
      <t>フメイ</t>
    </rPh>
    <rPh sb="11" eb="13">
      <t>カショ</t>
    </rPh>
    <rPh sb="13" eb="14">
      <t>トウ</t>
    </rPh>
    <rPh sb="17" eb="19">
      <t>バアイ</t>
    </rPh>
    <rPh sb="21" eb="22">
      <t>スミ</t>
    </rPh>
    <rPh sb="25" eb="27">
      <t>レンラク</t>
    </rPh>
    <rPh sb="27" eb="28">
      <t>ネガ</t>
    </rPh>
    <phoneticPr fontId="10"/>
  </si>
  <si>
    <t>【提出先・照会先】</t>
    <rPh sb="1" eb="4">
      <t>テイシュツサキ</t>
    </rPh>
    <rPh sb="5" eb="7">
      <t>ショウカイ</t>
    </rPh>
    <rPh sb="7" eb="8">
      <t>サキ</t>
    </rPh>
    <phoneticPr fontId="10"/>
  </si>
  <si>
    <t>※</t>
    <phoneticPr fontId="10"/>
  </si>
  <si>
    <t>確認・提出</t>
    <rPh sb="0" eb="2">
      <t>カクニン</t>
    </rPh>
    <rPh sb="3" eb="5">
      <t>テイシュツ</t>
    </rPh>
    <phoneticPr fontId="10"/>
  </si>
  <si>
    <t>〒650-8567　神戸市中央区下山手通5-10-1</t>
  </si>
  <si>
    <t>　</t>
  </si>
  <si>
    <t/>
  </si>
  <si>
    <t>住所</t>
  </si>
  <si>
    <t>団体名</t>
  </si>
  <si>
    <t xml:space="preserve"> </t>
  </si>
  <si>
    <t>代表者名</t>
  </si>
  <si>
    <t>記</t>
    <phoneticPr fontId="14"/>
  </si>
  <si>
    <t>⑤</t>
    <phoneticPr fontId="10"/>
  </si>
  <si>
    <t>別記</t>
    <rPh sb="0" eb="2">
      <t>ベッキ</t>
    </rPh>
    <phoneticPr fontId="3"/>
  </si>
  <si>
    <t>証拠書類</t>
    <rPh sb="0" eb="2">
      <t>ショウコ</t>
    </rPh>
    <rPh sb="2" eb="4">
      <t>ショルイ</t>
    </rPh>
    <phoneticPr fontId="3"/>
  </si>
  <si>
    <t>④</t>
    <phoneticPr fontId="3"/>
  </si>
  <si>
    <t>（</t>
    <phoneticPr fontId="3"/>
  </si>
  <si>
    <t>）</t>
    <phoneticPr fontId="3"/>
  </si>
  <si>
    <t>　　事業の完了年月日</t>
    <rPh sb="5" eb="7">
      <t>カンリョウ</t>
    </rPh>
    <rPh sb="7" eb="10">
      <t>ネンガッピ</t>
    </rPh>
    <phoneticPr fontId="15"/>
  </si>
  <si>
    <t>補　助　金　請　求　書</t>
    <rPh sb="0" eb="1">
      <t>タスク</t>
    </rPh>
    <rPh sb="2" eb="3">
      <t>スケ</t>
    </rPh>
    <rPh sb="4" eb="5">
      <t>カネ</t>
    </rPh>
    <rPh sb="6" eb="7">
      <t>ショウ</t>
    </rPh>
    <rPh sb="8" eb="9">
      <t>モトム</t>
    </rPh>
    <rPh sb="10" eb="11">
      <t>ショ</t>
    </rPh>
    <phoneticPr fontId="10"/>
  </si>
  <si>
    <t>円也</t>
    <rPh sb="0" eb="1">
      <t>エン</t>
    </rPh>
    <rPh sb="1" eb="2">
      <t>ナリ</t>
    </rPh>
    <phoneticPr fontId="10"/>
  </si>
  <si>
    <t>←　金額は書かないでください。</t>
    <rPh sb="2" eb="4">
      <t>キンガク</t>
    </rPh>
    <rPh sb="5" eb="6">
      <t>カ</t>
    </rPh>
    <phoneticPr fontId="10"/>
  </si>
  <si>
    <t>補助金確定額</t>
    <rPh sb="0" eb="3">
      <t>ホジョキン</t>
    </rPh>
    <rPh sb="3" eb="6">
      <t>カクテイガク</t>
    </rPh>
    <phoneticPr fontId="10"/>
  </si>
  <si>
    <t xml:space="preserve"> 円</t>
    <rPh sb="1" eb="2">
      <t>エン</t>
    </rPh>
    <phoneticPr fontId="10"/>
  </si>
  <si>
    <t>既受領額</t>
    <rPh sb="0" eb="1">
      <t>キ</t>
    </rPh>
    <rPh sb="1" eb="2">
      <t>ウケ</t>
    </rPh>
    <rPh sb="2" eb="3">
      <t>リョウ</t>
    </rPh>
    <rPh sb="3" eb="4">
      <t>ガク</t>
    </rPh>
    <phoneticPr fontId="10"/>
  </si>
  <si>
    <t>今回請求額</t>
    <rPh sb="0" eb="1">
      <t>イマ</t>
    </rPh>
    <rPh sb="1" eb="2">
      <t>カイ</t>
    </rPh>
    <rPh sb="2" eb="3">
      <t>ショウ</t>
    </rPh>
    <rPh sb="3" eb="4">
      <t>モトム</t>
    </rPh>
    <rPh sb="4" eb="5">
      <t>ガク</t>
    </rPh>
    <phoneticPr fontId="10"/>
  </si>
  <si>
    <t>＜根拠＞</t>
    <rPh sb="1" eb="3">
      <t>コンキョ</t>
    </rPh>
    <phoneticPr fontId="10"/>
  </si>
  <si>
    <t>補助金確定通知</t>
    <rPh sb="0" eb="3">
      <t>ホジョキン</t>
    </rPh>
    <rPh sb="3" eb="5">
      <t>カクテイ</t>
    </rPh>
    <rPh sb="5" eb="7">
      <t>ツウチ</t>
    </rPh>
    <phoneticPr fontId="10"/>
  </si>
  <si>
    <t>高 第      　         号
令和　　年　　月　　日</t>
    <rPh sb="0" eb="1">
      <t>コウ</t>
    </rPh>
    <rPh sb="2" eb="3">
      <t>ダイ</t>
    </rPh>
    <rPh sb="19" eb="20">
      <t>ゴウ</t>
    </rPh>
    <rPh sb="21" eb="23">
      <t>レイワ</t>
    </rPh>
    <rPh sb="25" eb="26">
      <t>ネン</t>
    </rPh>
    <rPh sb="28" eb="29">
      <t>ガツ</t>
    </rPh>
    <rPh sb="31" eb="32">
      <t>ニチ</t>
    </rPh>
    <phoneticPr fontId="10"/>
  </si>
  <si>
    <t>令和　　　年　　　月　　　日</t>
    <rPh sb="0" eb="2">
      <t>レイワ</t>
    </rPh>
    <phoneticPr fontId="10"/>
  </si>
  <si>
    <t>住所</t>
    <rPh sb="0" eb="2">
      <t>ジュウショ</t>
    </rPh>
    <phoneticPr fontId="10"/>
  </si>
  <si>
    <t>団体名</t>
    <rPh sb="0" eb="3">
      <t>ダンタイメイ</t>
    </rPh>
    <phoneticPr fontId="10"/>
  </si>
  <si>
    <t>代表者氏名</t>
    <rPh sb="0" eb="3">
      <t>ダイヒョウシャ</t>
    </rPh>
    <rPh sb="3" eb="5">
      <t>シメイ</t>
    </rPh>
    <phoneticPr fontId="10"/>
  </si>
  <si>
    <t>補助金実績報告書作成手順について（作成前に必ず確認してください。）</t>
    <rPh sb="0" eb="3">
      <t>ホジョキン</t>
    </rPh>
    <rPh sb="3" eb="5">
      <t>ジッセキ</t>
    </rPh>
    <rPh sb="5" eb="8">
      <t>ホウコクショ</t>
    </rPh>
    <rPh sb="8" eb="10">
      <t>サクセイ</t>
    </rPh>
    <rPh sb="10" eb="12">
      <t>テジュン</t>
    </rPh>
    <rPh sb="17" eb="19">
      <t>サクセイ</t>
    </rPh>
    <rPh sb="19" eb="20">
      <t>マエ</t>
    </rPh>
    <rPh sb="21" eb="22">
      <t>カナラ</t>
    </rPh>
    <rPh sb="23" eb="25">
      <t>カクニン</t>
    </rPh>
    <phoneticPr fontId="10"/>
  </si>
  <si>
    <t>実績報告書</t>
    <rPh sb="0" eb="2">
      <t>ジッセキ</t>
    </rPh>
    <rPh sb="2" eb="5">
      <t>ホウコクショ</t>
    </rPh>
    <phoneticPr fontId="10"/>
  </si>
  <si>
    <t>請求書</t>
    <rPh sb="0" eb="3">
      <t>セイキュウショ</t>
    </rPh>
    <phoneticPr fontId="10"/>
  </si>
  <si>
    <t>※</t>
    <phoneticPr fontId="14"/>
  </si>
  <si>
    <t>支払いまでスムーズに行うため、便宜上、実績報告書と同時に請求書をご提出いただいております。実績報告書の内容によっては補助金額が変わることもあることから、金額欄等空欄でご提出いただく箇所がございますが、ご了承願います。</t>
    <rPh sb="0" eb="2">
      <t>シハラ</t>
    </rPh>
    <rPh sb="10" eb="11">
      <t>オコナ</t>
    </rPh>
    <rPh sb="15" eb="18">
      <t>ベンギジョウ</t>
    </rPh>
    <rPh sb="19" eb="21">
      <t>ジッセキ</t>
    </rPh>
    <rPh sb="21" eb="23">
      <t>ホウコク</t>
    </rPh>
    <rPh sb="23" eb="24">
      <t>ショ</t>
    </rPh>
    <rPh sb="25" eb="27">
      <t>ドウジ</t>
    </rPh>
    <rPh sb="28" eb="31">
      <t>セイキュウショ</t>
    </rPh>
    <rPh sb="33" eb="35">
      <t>テイシュツ</t>
    </rPh>
    <rPh sb="101" eb="103">
      <t>リョウショウ</t>
    </rPh>
    <rPh sb="103" eb="104">
      <t>ネガ</t>
    </rPh>
    <phoneticPr fontId="10"/>
  </si>
  <si>
    <t>団体・養成施設名</t>
    <rPh sb="0" eb="2">
      <t>ダンタイ</t>
    </rPh>
    <rPh sb="3" eb="5">
      <t>ヨウセイ</t>
    </rPh>
    <rPh sb="5" eb="7">
      <t>シセツ</t>
    </rPh>
    <rPh sb="7" eb="8">
      <t>メイ</t>
    </rPh>
    <phoneticPr fontId="10"/>
  </si>
  <si>
    <t>区分</t>
    <rPh sb="0" eb="2">
      <t>クブン</t>
    </rPh>
    <phoneticPr fontId="10"/>
  </si>
  <si>
    <t>寄付金</t>
    <rPh sb="0" eb="3">
      <t>キフキン</t>
    </rPh>
    <phoneticPr fontId="3"/>
  </si>
  <si>
    <t>総事業費</t>
    <phoneticPr fontId="3"/>
  </si>
  <si>
    <t>その他の</t>
    <rPh sb="2" eb="3">
      <t>タ</t>
    </rPh>
    <phoneticPr fontId="10"/>
  </si>
  <si>
    <t>差引額</t>
    <rPh sb="0" eb="3">
      <t>サシヒキガク</t>
    </rPh>
    <phoneticPr fontId="10"/>
  </si>
  <si>
    <t>補助対象経費</t>
    <rPh sb="0" eb="2">
      <t>ホジョ</t>
    </rPh>
    <rPh sb="2" eb="4">
      <t>タイショウ</t>
    </rPh>
    <rPh sb="4" eb="6">
      <t>ケイヒ</t>
    </rPh>
    <phoneticPr fontId="10"/>
  </si>
  <si>
    <t>補助基準額</t>
    <rPh sb="0" eb="2">
      <t>ホジョ</t>
    </rPh>
    <rPh sb="2" eb="5">
      <t>キジュンガク</t>
    </rPh>
    <phoneticPr fontId="10"/>
  </si>
  <si>
    <t>補助基本額</t>
    <rPh sb="0" eb="2">
      <t>ホジョ</t>
    </rPh>
    <rPh sb="2" eb="5">
      <t>キホンガク</t>
    </rPh>
    <phoneticPr fontId="10"/>
  </si>
  <si>
    <t>補助所要額</t>
    <rPh sb="0" eb="2">
      <t>ホジョ</t>
    </rPh>
    <rPh sb="2" eb="5">
      <t>ショヨウガク</t>
    </rPh>
    <phoneticPr fontId="10"/>
  </si>
  <si>
    <t>収入額</t>
    <rPh sb="0" eb="3">
      <t>シュウニュウガク</t>
    </rPh>
    <phoneticPr fontId="10"/>
  </si>
  <si>
    <t>事業名</t>
    <rPh sb="0" eb="2">
      <t>ジギョウ</t>
    </rPh>
    <rPh sb="2" eb="3">
      <t>メイ</t>
    </rPh>
    <phoneticPr fontId="10"/>
  </si>
  <si>
    <t>Ａ</t>
    <phoneticPr fontId="10"/>
  </si>
  <si>
    <t>Ｂ</t>
    <phoneticPr fontId="10"/>
  </si>
  <si>
    <t>Ｄ</t>
    <phoneticPr fontId="10"/>
  </si>
  <si>
    <t>E</t>
    <phoneticPr fontId="10"/>
  </si>
  <si>
    <t>Ｆ</t>
    <phoneticPr fontId="10"/>
  </si>
  <si>
    <t>円</t>
    <rPh sb="0" eb="1">
      <t>エン</t>
    </rPh>
    <phoneticPr fontId="10"/>
  </si>
  <si>
    <t>（以下、通所型）</t>
    <rPh sb="1" eb="3">
      <t>イカ</t>
    </rPh>
    <rPh sb="4" eb="6">
      <t>ツウショ</t>
    </rPh>
    <rPh sb="6" eb="7">
      <t>ガタ</t>
    </rPh>
    <phoneticPr fontId="10"/>
  </si>
  <si>
    <t>（以下、講師派遣型）</t>
    <rPh sb="1" eb="3">
      <t>イカ</t>
    </rPh>
    <rPh sb="4" eb="6">
      <t>コウシ</t>
    </rPh>
    <rPh sb="6" eb="9">
      <t>ハケンガタ</t>
    </rPh>
    <phoneticPr fontId="10"/>
  </si>
  <si>
    <t>合計</t>
    <rPh sb="0" eb="2">
      <t>ゴウケイ</t>
    </rPh>
    <phoneticPr fontId="10"/>
  </si>
  <si>
    <t>注１　E欄には、通所型は研修日数×160千円（上限480千円）、講師派遣型は派遣日数×28千円を記入すること。</t>
    <rPh sb="0" eb="1">
      <t>チュウ</t>
    </rPh>
    <rPh sb="4" eb="5">
      <t>ラン</t>
    </rPh>
    <rPh sb="8" eb="11">
      <t>ツウショガタ</t>
    </rPh>
    <rPh sb="12" eb="14">
      <t>ケンシュウ</t>
    </rPh>
    <rPh sb="14" eb="16">
      <t>ニッスウ</t>
    </rPh>
    <rPh sb="20" eb="22">
      <t>センエン</t>
    </rPh>
    <rPh sb="23" eb="25">
      <t>ジョウゲン</t>
    </rPh>
    <rPh sb="28" eb="30">
      <t>センエン</t>
    </rPh>
    <rPh sb="32" eb="34">
      <t>コウシ</t>
    </rPh>
    <rPh sb="34" eb="37">
      <t>ハケンガタ</t>
    </rPh>
    <rPh sb="38" eb="40">
      <t>ハケン</t>
    </rPh>
    <rPh sb="40" eb="42">
      <t>ニッスウ</t>
    </rPh>
    <rPh sb="45" eb="47">
      <t>センエン</t>
    </rPh>
    <rPh sb="48" eb="50">
      <t>キニュウ</t>
    </rPh>
    <phoneticPr fontId="10"/>
  </si>
  <si>
    <t>　 ３　G欄には、F欄の金額に補助率（10/10）を乗じて得た額（千円未満切り捨て）を記入すること。</t>
    <rPh sb="5" eb="6">
      <t>ラン</t>
    </rPh>
    <rPh sb="10" eb="11">
      <t>ラン</t>
    </rPh>
    <rPh sb="12" eb="14">
      <t>キンガク</t>
    </rPh>
    <rPh sb="15" eb="18">
      <t>ホジョリツ</t>
    </rPh>
    <rPh sb="26" eb="27">
      <t>ジョウ</t>
    </rPh>
    <rPh sb="29" eb="30">
      <t>エ</t>
    </rPh>
    <rPh sb="31" eb="32">
      <t>ガク</t>
    </rPh>
    <rPh sb="33" eb="34">
      <t>セン</t>
    </rPh>
    <rPh sb="34" eb="37">
      <t>エンミマン</t>
    </rPh>
    <rPh sb="37" eb="38">
      <t>キ</t>
    </rPh>
    <rPh sb="39" eb="40">
      <t>ス</t>
    </rPh>
    <rPh sb="43" eb="45">
      <t>キニュウ</t>
    </rPh>
    <phoneticPr fontId="10"/>
  </si>
  <si>
    <t>（１）　経費</t>
    <rPh sb="4" eb="6">
      <t>ケイヒ</t>
    </rPh>
    <phoneticPr fontId="10"/>
  </si>
  <si>
    <t>経費区分</t>
    <rPh sb="0" eb="2">
      <t>ケイヒ</t>
    </rPh>
    <rPh sb="2" eb="4">
      <t>クブン</t>
    </rPh>
    <phoneticPr fontId="10"/>
  </si>
  <si>
    <t>用途・品目・数量等</t>
    <rPh sb="0" eb="2">
      <t>ヨウト</t>
    </rPh>
    <rPh sb="3" eb="5">
      <t>ヒンモク</t>
    </rPh>
    <rPh sb="6" eb="8">
      <t>スウリョウ</t>
    </rPh>
    <rPh sb="8" eb="9">
      <t>トウ</t>
    </rPh>
    <phoneticPr fontId="10"/>
  </si>
  <si>
    <t>（２）事業収入（通所型のみ）</t>
    <rPh sb="3" eb="5">
      <t>ジギョウ</t>
    </rPh>
    <rPh sb="5" eb="7">
      <t>シュウニュウ</t>
    </rPh>
    <rPh sb="8" eb="11">
      <t>ツウショガタ</t>
    </rPh>
    <phoneticPr fontId="10"/>
  </si>
  <si>
    <t>内訳</t>
    <rPh sb="0" eb="2">
      <t>ウチワケ</t>
    </rPh>
    <phoneticPr fontId="10"/>
  </si>
  <si>
    <t>種別</t>
    <rPh sb="0" eb="2">
      <t>シュベツ</t>
    </rPh>
    <phoneticPr fontId="10"/>
  </si>
  <si>
    <t>研修番号</t>
    <rPh sb="0" eb="2">
      <t>ケンシュウ</t>
    </rPh>
    <rPh sb="2" eb="4">
      <t>バンゴウ</t>
    </rPh>
    <phoneticPr fontId="10"/>
  </si>
  <si>
    <t>研修名</t>
    <rPh sb="0" eb="2">
      <t>ケンシュウ</t>
    </rPh>
    <rPh sb="2" eb="3">
      <t>メイ</t>
    </rPh>
    <phoneticPr fontId="10"/>
  </si>
  <si>
    <t>研修日数</t>
    <rPh sb="0" eb="2">
      <t>ケンシュウ</t>
    </rPh>
    <rPh sb="2" eb="4">
      <t>ニッスウ</t>
    </rPh>
    <phoneticPr fontId="10"/>
  </si>
  <si>
    <t>日</t>
    <rPh sb="0" eb="1">
      <t>ニチ</t>
    </rPh>
    <phoneticPr fontId="10"/>
  </si>
  <si>
    <t>人</t>
    <rPh sb="0" eb="1">
      <t>ニン</t>
    </rPh>
    <phoneticPr fontId="10"/>
  </si>
  <si>
    <t>日</t>
  </si>
  <si>
    <t>注２　研修の概要が確認できる企画書等を添付すること。</t>
    <rPh sb="0" eb="1">
      <t>チュウ</t>
    </rPh>
    <rPh sb="3" eb="5">
      <t>ケンシュウ</t>
    </rPh>
    <rPh sb="6" eb="8">
      <t>ガイヨウ</t>
    </rPh>
    <rPh sb="9" eb="11">
      <t>カクニン</t>
    </rPh>
    <rPh sb="14" eb="17">
      <t>キカクショ</t>
    </rPh>
    <rPh sb="17" eb="18">
      <t>トウ</t>
    </rPh>
    <rPh sb="19" eb="21">
      <t>テンプ</t>
    </rPh>
    <phoneticPr fontId="10"/>
  </si>
  <si>
    <t>様式１－２</t>
    <rPh sb="0" eb="2">
      <t>ヨウシキ</t>
    </rPh>
    <phoneticPr fontId="10"/>
  </si>
  <si>
    <t>キャリアアップ研修事業補助金精算額調書</t>
    <rPh sb="7" eb="9">
      <t>ケンシュウ</t>
    </rPh>
    <rPh sb="9" eb="11">
      <t>ジギョウ</t>
    </rPh>
    <rPh sb="11" eb="14">
      <t>ホジョキン</t>
    </rPh>
    <rPh sb="14" eb="17">
      <t>セイサンガク</t>
    </rPh>
    <rPh sb="17" eb="19">
      <t>チョウショ</t>
    </rPh>
    <phoneticPr fontId="10"/>
  </si>
  <si>
    <t>補助金</t>
    <rPh sb="0" eb="2">
      <t>ホジョ</t>
    </rPh>
    <rPh sb="2" eb="3">
      <t>キン</t>
    </rPh>
    <phoneticPr fontId="10"/>
  </si>
  <si>
    <t>補助金</t>
    <rPh sb="0" eb="3">
      <t>ホジョキン</t>
    </rPh>
    <phoneticPr fontId="10"/>
  </si>
  <si>
    <t>差引過</t>
    <rPh sb="0" eb="2">
      <t>サシヒキ</t>
    </rPh>
    <rPh sb="2" eb="3">
      <t>カ</t>
    </rPh>
    <phoneticPr fontId="10"/>
  </si>
  <si>
    <t>交付決定額</t>
    <rPh sb="0" eb="2">
      <t>コウフ</t>
    </rPh>
    <rPh sb="2" eb="5">
      <t>ケッテイガク</t>
    </rPh>
    <phoneticPr fontId="10"/>
  </si>
  <si>
    <t>受入済額</t>
    <rPh sb="0" eb="3">
      <t>ウケイレズミ</t>
    </rPh>
    <rPh sb="3" eb="4">
      <t>ガク</t>
    </rPh>
    <phoneticPr fontId="10"/>
  </si>
  <si>
    <t>不足額</t>
    <rPh sb="0" eb="3">
      <t>フソクガク</t>
    </rPh>
    <phoneticPr fontId="10"/>
  </si>
  <si>
    <t>Ｃ＝Ａ－Ｂ</t>
  </si>
  <si>
    <t>Ｇ=Ｆ×１０／１０</t>
    <phoneticPr fontId="10"/>
  </si>
  <si>
    <t>Ｈ</t>
    <phoneticPr fontId="10"/>
  </si>
  <si>
    <t>Ｉ</t>
    <phoneticPr fontId="10"/>
  </si>
  <si>
    <t>Ｊ</t>
    <phoneticPr fontId="10"/>
  </si>
  <si>
    <t xml:space="preserve"> 　４　H欄には、県から交付決定のあった金額を記載すること。</t>
    <rPh sb="5" eb="6">
      <t>ラン</t>
    </rPh>
    <rPh sb="9" eb="10">
      <t>ケン</t>
    </rPh>
    <rPh sb="12" eb="14">
      <t>コウフ</t>
    </rPh>
    <rPh sb="14" eb="16">
      <t>ケッテイ</t>
    </rPh>
    <rPh sb="20" eb="22">
      <t>キンガク</t>
    </rPh>
    <rPh sb="23" eb="25">
      <t>キサイ</t>
    </rPh>
    <phoneticPr fontId="10"/>
  </si>
  <si>
    <t>　 ５　J欄には、G欄-I欄の金額とH欄-I欄の金額を比較して少ない方の金額を記入すること。</t>
    <rPh sb="5" eb="6">
      <t>ラン</t>
    </rPh>
    <rPh sb="10" eb="11">
      <t>ラン</t>
    </rPh>
    <rPh sb="13" eb="14">
      <t>ラン</t>
    </rPh>
    <rPh sb="15" eb="17">
      <t>キンガク</t>
    </rPh>
    <rPh sb="19" eb="20">
      <t>ラン</t>
    </rPh>
    <rPh sb="22" eb="23">
      <t>ラン</t>
    </rPh>
    <rPh sb="24" eb="26">
      <t>キンガク</t>
    </rPh>
    <rPh sb="27" eb="29">
      <t>ヒカク</t>
    </rPh>
    <rPh sb="31" eb="32">
      <t>スク</t>
    </rPh>
    <rPh sb="34" eb="35">
      <t>ホウ</t>
    </rPh>
    <rPh sb="36" eb="38">
      <t>キンガク</t>
    </rPh>
    <rPh sb="39" eb="41">
      <t>キニュウ</t>
    </rPh>
    <phoneticPr fontId="10"/>
  </si>
  <si>
    <t>様式２－２</t>
    <rPh sb="0" eb="2">
      <t>ヨウシキ</t>
    </rPh>
    <phoneticPr fontId="10"/>
  </si>
  <si>
    <t>研修実施報告書</t>
    <rPh sb="0" eb="2">
      <t>ケンシュウ</t>
    </rPh>
    <rPh sb="2" eb="4">
      <t>ジッシ</t>
    </rPh>
    <rPh sb="4" eb="7">
      <t>ホウコクショ</t>
    </rPh>
    <phoneticPr fontId="10"/>
  </si>
  <si>
    <t>実施日</t>
    <rPh sb="0" eb="2">
      <t>ジッシ</t>
    </rPh>
    <phoneticPr fontId="10"/>
  </si>
  <si>
    <t>実施場所</t>
    <rPh sb="0" eb="2">
      <t>ジッシ</t>
    </rPh>
    <rPh sb="2" eb="4">
      <t>バショ</t>
    </rPh>
    <phoneticPr fontId="10"/>
  </si>
  <si>
    <t>受講人数</t>
    <rPh sb="0" eb="2">
      <t>ジュコウ</t>
    </rPh>
    <rPh sb="2" eb="4">
      <t>ニンズウ</t>
    </rPh>
    <phoneticPr fontId="10"/>
  </si>
  <si>
    <t>郵便番号（法人所在地）</t>
    <rPh sb="0" eb="2">
      <t>ユウビン</t>
    </rPh>
    <rPh sb="2" eb="4">
      <t>バンゴウ</t>
    </rPh>
    <rPh sb="5" eb="7">
      <t>ホウジン</t>
    </rPh>
    <rPh sb="7" eb="10">
      <t>ショザイチ</t>
    </rPh>
    <phoneticPr fontId="10"/>
  </si>
  <si>
    <t>000-0000</t>
    <phoneticPr fontId="10"/>
  </si>
  <si>
    <t>代表者職名</t>
    <rPh sb="0" eb="3">
      <t>ダイヒョウシャ</t>
    </rPh>
    <rPh sb="3" eb="4">
      <t>ショク</t>
    </rPh>
    <rPh sb="4" eb="5">
      <t>メイ</t>
    </rPh>
    <phoneticPr fontId="10"/>
  </si>
  <si>
    <t>理事長</t>
    <phoneticPr fontId="10"/>
  </si>
  <si>
    <t>職名を記載</t>
    <rPh sb="0" eb="2">
      <t>ショクメイ</t>
    </rPh>
    <rPh sb="3" eb="5">
      <t>キサイ</t>
    </rPh>
    <phoneticPr fontId="15"/>
  </si>
  <si>
    <t>代表者氏名</t>
    <rPh sb="0" eb="3">
      <t>ダイヒョウシャ</t>
    </rPh>
    <rPh sb="3" eb="5">
      <t>シメイ</t>
    </rPh>
    <phoneticPr fontId="14"/>
  </si>
  <si>
    <t>　兵庫　太郎</t>
    <phoneticPr fontId="10"/>
  </si>
  <si>
    <t>名字、名前の間にスペース</t>
    <rPh sb="0" eb="2">
      <t>ミョウジ</t>
    </rPh>
    <rPh sb="3" eb="5">
      <t>ナマエ</t>
    </rPh>
    <rPh sb="6" eb="7">
      <t>アイダ</t>
    </rPh>
    <phoneticPr fontId="41"/>
  </si>
  <si>
    <t>電話番号（法人代表）</t>
    <rPh sb="0" eb="2">
      <t>デンワ</t>
    </rPh>
    <rPh sb="2" eb="4">
      <t>バンゴウ</t>
    </rPh>
    <rPh sb="5" eb="7">
      <t>ホウジン</t>
    </rPh>
    <rPh sb="7" eb="9">
      <t>ダイヒョウ</t>
    </rPh>
    <phoneticPr fontId="14"/>
  </si>
  <si>
    <t>メールアドレス（法人代表）</t>
    <rPh sb="8" eb="10">
      <t>ホウジン</t>
    </rPh>
    <rPh sb="10" eb="12">
      <t>ダイヒョウ</t>
    </rPh>
    <phoneticPr fontId="14"/>
  </si>
  <si>
    <t>様式第8号（第11条関係）</t>
    <phoneticPr fontId="10"/>
  </si>
  <si>
    <t>兵庫県知事　様</t>
    <phoneticPr fontId="15"/>
  </si>
  <si>
    <t>電話番号</t>
    <rPh sb="0" eb="2">
      <t>デンワ</t>
    </rPh>
    <rPh sb="2" eb="4">
      <t>バンゴウ</t>
    </rPh>
    <phoneticPr fontId="10"/>
  </si>
  <si>
    <t>電子メール</t>
    <rPh sb="0" eb="2">
      <t>デンシ</t>
    </rPh>
    <phoneticPr fontId="10"/>
  </si>
  <si>
    <t>補助金交付決定通知</t>
    <rPh sb="0" eb="3">
      <t>ホジョキン</t>
    </rPh>
    <rPh sb="3" eb="5">
      <t>コウフ</t>
    </rPh>
    <rPh sb="5" eb="7">
      <t>ケッテイ</t>
    </rPh>
    <rPh sb="7" eb="9">
      <t>ツウチ</t>
    </rPh>
    <phoneticPr fontId="10"/>
  </si>
  <si>
    <t>補助金交付決定変更通知</t>
    <rPh sb="0" eb="3">
      <t>ホジョキン</t>
    </rPh>
    <rPh sb="3" eb="5">
      <t>コウフ</t>
    </rPh>
    <rPh sb="5" eb="7">
      <t>ケッテイ</t>
    </rPh>
    <rPh sb="7" eb="9">
      <t>ヘンコウ</t>
    </rPh>
    <rPh sb="9" eb="11">
      <t>ツウチ</t>
    </rPh>
    <phoneticPr fontId="10"/>
  </si>
  <si>
    <t>様式第10号(第１４条関係）</t>
    <rPh sb="0" eb="2">
      <t>ヨウシキ</t>
    </rPh>
    <rPh sb="2" eb="3">
      <t>ダイ</t>
    </rPh>
    <rPh sb="5" eb="6">
      <t>ゴウ</t>
    </rPh>
    <rPh sb="7" eb="8">
      <t>ダイ</t>
    </rPh>
    <rPh sb="10" eb="11">
      <t>ジョウ</t>
    </rPh>
    <rPh sb="11" eb="13">
      <t>カンケイ</t>
    </rPh>
    <phoneticPr fontId="10"/>
  </si>
  <si>
    <t>兵庫県知事　様</t>
    <rPh sb="0" eb="2">
      <t>ヒョウゴ</t>
    </rPh>
    <rPh sb="2" eb="5">
      <t>ケンチジ</t>
    </rPh>
    <rPh sb="6" eb="7">
      <t>サマ</t>
    </rPh>
    <phoneticPr fontId="10"/>
  </si>
  <si>
    <t>発行責任者</t>
    <rPh sb="0" eb="2">
      <t>ハッコウ</t>
    </rPh>
    <rPh sb="2" eb="5">
      <t>セキニンシャ</t>
    </rPh>
    <phoneticPr fontId="10"/>
  </si>
  <si>
    <t>氏名</t>
    <rPh sb="0" eb="2">
      <t>シメイ</t>
    </rPh>
    <phoneticPr fontId="10"/>
  </si>
  <si>
    <t>担　当　者</t>
    <rPh sb="0" eb="1">
      <t>タン</t>
    </rPh>
    <rPh sb="2" eb="3">
      <t>トウ</t>
    </rPh>
    <rPh sb="4" eb="5">
      <t>モノ</t>
    </rPh>
    <phoneticPr fontId="10"/>
  </si>
  <si>
    <t>支出額</t>
    <rPh sb="0" eb="2">
      <t>シシュツ</t>
    </rPh>
    <phoneticPr fontId="10"/>
  </si>
  <si>
    <t>合計</t>
    <rPh sb="0" eb="2">
      <t>ゴウケイ</t>
    </rPh>
    <phoneticPr fontId="3"/>
  </si>
  <si>
    <t>団体名：</t>
    <phoneticPr fontId="3"/>
  </si>
  <si>
    <t>通所型経費</t>
    <rPh sb="0" eb="2">
      <t>ツウショ</t>
    </rPh>
    <rPh sb="2" eb="3">
      <t>ガタ</t>
    </rPh>
    <rPh sb="3" eb="5">
      <t>ケイヒ</t>
    </rPh>
    <phoneticPr fontId="3"/>
  </si>
  <si>
    <t>講師派遣型経費</t>
    <rPh sb="0" eb="2">
      <t>コウシ</t>
    </rPh>
    <rPh sb="2" eb="5">
      <t>ハケンガタ</t>
    </rPh>
    <rPh sb="5" eb="7">
      <t>ケイヒ</t>
    </rPh>
    <phoneticPr fontId="3"/>
  </si>
  <si>
    <t>発行責任者の欄をご入力ください。</t>
    <rPh sb="0" eb="2">
      <t>ハッコウ</t>
    </rPh>
    <rPh sb="2" eb="4">
      <t>セキニン</t>
    </rPh>
    <rPh sb="4" eb="5">
      <t>シャ</t>
    </rPh>
    <rPh sb="6" eb="7">
      <t>ラン</t>
    </rPh>
    <rPh sb="9" eb="11">
      <t>ニュウリョク</t>
    </rPh>
    <phoneticPr fontId="3"/>
  </si>
  <si>
    <t>⑥</t>
    <phoneticPr fontId="10"/>
  </si>
  <si>
    <t>通所型</t>
  </si>
  <si>
    <t>注３　列が足りない場合は、適時追加すること。</t>
    <rPh sb="0" eb="1">
      <t>チュウ</t>
    </rPh>
    <rPh sb="3" eb="4">
      <t>レツ</t>
    </rPh>
    <rPh sb="5" eb="6">
      <t>タ</t>
    </rPh>
    <rPh sb="9" eb="11">
      <t>バアイ</t>
    </rPh>
    <rPh sb="13" eb="15">
      <t>テキジ</t>
    </rPh>
    <rPh sb="15" eb="17">
      <t>ツイカ</t>
    </rPh>
    <phoneticPr fontId="3"/>
  </si>
  <si>
    <t>補助金</t>
    <rPh sb="0" eb="3">
      <t>ホジョキン</t>
    </rPh>
    <phoneticPr fontId="3"/>
  </si>
  <si>
    <t>確定額</t>
    <rPh sb="0" eb="3">
      <t>カクテイガク</t>
    </rPh>
    <phoneticPr fontId="3"/>
  </si>
  <si>
    <t>研修番号</t>
    <rPh sb="0" eb="2">
      <t>ケンシュウ</t>
    </rPh>
    <rPh sb="2" eb="4">
      <t>バンゴウ</t>
    </rPh>
    <phoneticPr fontId="3"/>
  </si>
  <si>
    <t>研修事業費明細書【研修ごとに作成】</t>
    <rPh sb="0" eb="2">
      <t>ケンシュウ</t>
    </rPh>
    <rPh sb="2" eb="5">
      <t>ジギョウヒ</t>
    </rPh>
    <rPh sb="5" eb="8">
      <t>メイサイショ</t>
    </rPh>
    <rPh sb="9" eb="11">
      <t>ケンシュウ</t>
    </rPh>
    <rPh sb="14" eb="16">
      <t>サクセイ</t>
    </rPh>
    <phoneticPr fontId="3"/>
  </si>
  <si>
    <t>１　経費</t>
    <rPh sb="2" eb="4">
      <t>ケイヒ</t>
    </rPh>
    <phoneticPr fontId="3"/>
  </si>
  <si>
    <t>（単位：円）</t>
    <rPh sb="1" eb="3">
      <t>タンイ</t>
    </rPh>
    <rPh sb="4" eb="5">
      <t>エン</t>
    </rPh>
    <phoneticPr fontId="3"/>
  </si>
  <si>
    <t>費　　　目</t>
    <rPh sb="0" eb="1">
      <t>ヒ</t>
    </rPh>
    <rPh sb="4" eb="5">
      <t>メ</t>
    </rPh>
    <phoneticPr fontId="3"/>
  </si>
  <si>
    <t>金　　　額</t>
    <rPh sb="0" eb="1">
      <t>キン</t>
    </rPh>
    <rPh sb="4" eb="5">
      <t>ガク</t>
    </rPh>
    <phoneticPr fontId="3"/>
  </si>
  <si>
    <t>内　　　訳</t>
    <rPh sb="0" eb="1">
      <t>ウチ</t>
    </rPh>
    <rPh sb="4" eb="5">
      <t>ヤク</t>
    </rPh>
    <phoneticPr fontId="3"/>
  </si>
  <si>
    <t>２　事業収入</t>
    <rPh sb="2" eb="4">
      <t>ジギョウ</t>
    </rPh>
    <rPh sb="4" eb="6">
      <t>シュウニュウ</t>
    </rPh>
    <phoneticPr fontId="3"/>
  </si>
  <si>
    <t>講師派遣型</t>
  </si>
  <si>
    <t>補助金交付決定額</t>
    <rPh sb="0" eb="3">
      <t>ホジョキン</t>
    </rPh>
    <rPh sb="3" eb="5">
      <t>コウフ</t>
    </rPh>
    <rPh sb="5" eb="7">
      <t>ケッテイ</t>
    </rPh>
    <rPh sb="7" eb="8">
      <t>ガク</t>
    </rPh>
    <phoneticPr fontId="10"/>
  </si>
  <si>
    <t>支出額</t>
    <rPh sb="0" eb="2">
      <t>シシュツ</t>
    </rPh>
    <rPh sb="2" eb="3">
      <t>ガク</t>
    </rPh>
    <phoneticPr fontId="10"/>
  </si>
  <si>
    <t>収入額</t>
    <rPh sb="0" eb="2">
      <t>シュウニュウ</t>
    </rPh>
    <rPh sb="2" eb="3">
      <t>ガク</t>
    </rPh>
    <phoneticPr fontId="10"/>
  </si>
  <si>
    <t>【対象経費の支出内訳 （通所型）】</t>
    <rPh sb="1" eb="3">
      <t>タイショウ</t>
    </rPh>
    <rPh sb="3" eb="5">
      <t>ケイヒ</t>
    </rPh>
    <rPh sb="6" eb="8">
      <t>シシュツ</t>
    </rPh>
    <rPh sb="8" eb="10">
      <t>ウチワケ</t>
    </rPh>
    <rPh sb="12" eb="14">
      <t>ツウショ</t>
    </rPh>
    <rPh sb="14" eb="15">
      <t>ガタ</t>
    </rPh>
    <phoneticPr fontId="10"/>
  </si>
  <si>
    <t>【対象経費の支出内訳（講師派遣型）】</t>
    <rPh sb="1" eb="3">
      <t>タイショウ</t>
    </rPh>
    <rPh sb="3" eb="5">
      <t>ケイヒ</t>
    </rPh>
    <rPh sb="6" eb="8">
      <t>シシュツ</t>
    </rPh>
    <rPh sb="8" eb="10">
      <t>ウチワケ</t>
    </rPh>
    <rPh sb="11" eb="13">
      <t>コウシ</t>
    </rPh>
    <rPh sb="13" eb="15">
      <t>ハケン</t>
    </rPh>
    <rPh sb="15" eb="16">
      <t>ガタ</t>
    </rPh>
    <phoneticPr fontId="10"/>
  </si>
  <si>
    <t>補助金精算額、経費を記入するシートです。必要事項を記入してください。</t>
    <rPh sb="0" eb="3">
      <t>ホジョキン</t>
    </rPh>
    <rPh sb="3" eb="6">
      <t>セイサンガク</t>
    </rPh>
    <rPh sb="7" eb="9">
      <t>ケイヒ</t>
    </rPh>
    <rPh sb="10" eb="12">
      <t>キニュウ</t>
    </rPh>
    <rPh sb="20" eb="22">
      <t>ヒツヨウ</t>
    </rPh>
    <rPh sb="22" eb="24">
      <t>ジコウ</t>
    </rPh>
    <rPh sb="25" eb="27">
      <t>キニュウ</t>
    </rPh>
    <phoneticPr fontId="3"/>
  </si>
  <si>
    <t>⑤</t>
    <phoneticPr fontId="3"/>
  </si>
  <si>
    <t>⑥</t>
    <phoneticPr fontId="3"/>
  </si>
  <si>
    <t>「請求書」発行責任者の情報を追記してください。</t>
    <rPh sb="1" eb="4">
      <t>セイキュウショ</t>
    </rPh>
    <rPh sb="5" eb="7">
      <t>ハッコウ</t>
    </rPh>
    <rPh sb="7" eb="10">
      <t>セキニンシャ</t>
    </rPh>
    <rPh sb="11" eb="13">
      <t>ジョウホウ</t>
    </rPh>
    <rPh sb="14" eb="16">
      <t>ツイキ</t>
    </rPh>
    <phoneticPr fontId="3"/>
  </si>
  <si>
    <t>請求者</t>
    <rPh sb="0" eb="3">
      <t>セイキュウシャ</t>
    </rPh>
    <phoneticPr fontId="3"/>
  </si>
  <si>
    <t>　 ２　F欄には、C、D、E欄の金額を比較して最も少ない額を記入すること。</t>
    <rPh sb="5" eb="6">
      <t>ラン</t>
    </rPh>
    <rPh sb="14" eb="15">
      <t>ラン</t>
    </rPh>
    <rPh sb="16" eb="18">
      <t>キンガク</t>
    </rPh>
    <rPh sb="19" eb="21">
      <t>ヒカク</t>
    </rPh>
    <rPh sb="23" eb="24">
      <t>モット</t>
    </rPh>
    <rPh sb="25" eb="26">
      <t>スク</t>
    </rPh>
    <rPh sb="28" eb="29">
      <t>ガク</t>
    </rPh>
    <rPh sb="30" eb="32">
      <t>キニュウ</t>
    </rPh>
    <phoneticPr fontId="10"/>
  </si>
  <si>
    <t>℡078-341-7711（内線2944）　ＦAX078-362-9470</t>
    <rPh sb="14" eb="16">
      <t>ナイセン</t>
    </rPh>
    <phoneticPr fontId="10"/>
  </si>
  <si>
    <t>交付決定通知書の
文書番号</t>
    <rPh sb="0" eb="2">
      <t>コウフ</t>
    </rPh>
    <rPh sb="2" eb="4">
      <t>ケッテイ</t>
    </rPh>
    <rPh sb="4" eb="7">
      <t>ツウチショ</t>
    </rPh>
    <rPh sb="9" eb="11">
      <t>ブンショ</t>
    </rPh>
    <rPh sb="11" eb="13">
      <t>バンゴウ</t>
    </rPh>
    <phoneticPr fontId="10"/>
  </si>
  <si>
    <t>お手元の補助金交付決定通知書を確認して、リストから選択してください。</t>
    <rPh sb="1" eb="3">
      <t>テモト</t>
    </rPh>
    <rPh sb="4" eb="7">
      <t>ホジョキン</t>
    </rPh>
    <rPh sb="7" eb="9">
      <t>コウフ</t>
    </rPh>
    <rPh sb="9" eb="11">
      <t>ケッテイ</t>
    </rPh>
    <rPh sb="11" eb="13">
      <t>ツウチ</t>
    </rPh>
    <rPh sb="13" eb="14">
      <t>ショ</t>
    </rPh>
    <rPh sb="15" eb="17">
      <t>カクニン</t>
    </rPh>
    <rPh sb="25" eb="27">
      <t>センタク</t>
    </rPh>
    <phoneticPr fontId="10"/>
  </si>
  <si>
    <t>高第2195号</t>
  </si>
  <si>
    <t>info@00houjin.ne.jp</t>
    <phoneticPr fontId="3"/>
  </si>
  <si>
    <t>tantou＠○.jp</t>
    <phoneticPr fontId="14"/>
  </si>
  <si>
    <t>000-0000-1111</t>
    <phoneticPr fontId="3"/>
  </si>
  <si>
    <t>000-0000-2222</t>
    <phoneticPr fontId="14"/>
  </si>
  <si>
    <t>担当者電話番号</t>
    <rPh sb="0" eb="3">
      <t>タントウシャ</t>
    </rPh>
    <rPh sb="3" eb="5">
      <t>デンワ</t>
    </rPh>
    <rPh sb="5" eb="7">
      <t>バンゴウ</t>
    </rPh>
    <phoneticPr fontId="14"/>
  </si>
  <si>
    <t>担当者メールアドレス</t>
    <phoneticPr fontId="14"/>
  </si>
  <si>
    <t>兵庫県　福祉部　高齢政策課（1号館3階 海側）</t>
    <rPh sb="0" eb="3">
      <t>ヒョウゴケン</t>
    </rPh>
    <rPh sb="4" eb="6">
      <t>フクシ</t>
    </rPh>
    <rPh sb="8" eb="10">
      <t>コウレイ</t>
    </rPh>
    <rPh sb="10" eb="12">
      <t>セイサク</t>
    </rPh>
    <rPh sb="12" eb="13">
      <t>カ</t>
    </rPh>
    <rPh sb="20" eb="21">
      <t>ウミ</t>
    </rPh>
    <phoneticPr fontId="10"/>
  </si>
  <si>
    <t>○市○1-1</t>
    <rPh sb="1" eb="2">
      <t>シ</t>
    </rPh>
    <phoneticPr fontId="14"/>
  </si>
  <si>
    <t>数字の間は半角の「-」をつけてください。</t>
    <rPh sb="0" eb="2">
      <t>スウジ</t>
    </rPh>
    <rPh sb="3" eb="4">
      <t>アイダ</t>
    </rPh>
    <rPh sb="5" eb="7">
      <t>ハンカク</t>
    </rPh>
    <phoneticPr fontId="30"/>
  </si>
  <si>
    <t>※一番表に添付してください</t>
    <rPh sb="1" eb="3">
      <t>イチバン</t>
    </rPh>
    <rPh sb="3" eb="4">
      <t>オモテ</t>
    </rPh>
    <rPh sb="5" eb="7">
      <t>テンプ</t>
    </rPh>
    <phoneticPr fontId="14"/>
  </si>
  <si>
    <t>←この色のセル部分に記入してください</t>
    <rPh sb="3" eb="4">
      <t>イロ</t>
    </rPh>
    <rPh sb="7" eb="9">
      <t>ブブン</t>
    </rPh>
    <rPh sb="10" eb="12">
      <t>キニュウ</t>
    </rPh>
    <phoneticPr fontId="14"/>
  </si>
  <si>
    <t>※漏れなくご記入ください</t>
    <rPh sb="1" eb="2">
      <t>モ</t>
    </rPh>
    <rPh sb="6" eb="8">
      <t>キニュウ</t>
    </rPh>
    <phoneticPr fontId="3"/>
  </si>
  <si>
    <t>項　　　目</t>
    <rPh sb="0" eb="1">
      <t>コウ</t>
    </rPh>
    <rPh sb="4" eb="5">
      <t>メ</t>
    </rPh>
    <phoneticPr fontId="3"/>
  </si>
  <si>
    <t>通所型研修
支援事業</t>
    <rPh sb="0" eb="3">
      <t>ツウショガタ</t>
    </rPh>
    <rPh sb="3" eb="5">
      <t>ケンシュウ</t>
    </rPh>
    <rPh sb="6" eb="8">
      <t>シエン</t>
    </rPh>
    <rPh sb="8" eb="10">
      <t>ジギョウ</t>
    </rPh>
    <phoneticPr fontId="10"/>
  </si>
  <si>
    <t>講師派遣型研修
支援事業</t>
    <rPh sb="0" eb="2">
      <t>コウシ</t>
    </rPh>
    <rPh sb="2" eb="4">
      <t>ハケン</t>
    </rPh>
    <rPh sb="4" eb="5">
      <t>ガタ</t>
    </rPh>
    <rPh sb="5" eb="7">
      <t>ケンシュウ</t>
    </rPh>
    <rPh sb="8" eb="10">
      <t>シエン</t>
    </rPh>
    <rPh sb="10" eb="12">
      <t>ジギョウ</t>
    </rPh>
    <phoneticPr fontId="10"/>
  </si>
  <si>
    <t>１ 事業の内容及び経費区分（別記）</t>
    <rPh sb="2" eb="4">
      <t>ジギョウ</t>
    </rPh>
    <rPh sb="5" eb="7">
      <t>ナイヨウ</t>
    </rPh>
    <rPh sb="7" eb="8">
      <t>オヨ</t>
    </rPh>
    <rPh sb="9" eb="11">
      <t>ケイヒ</t>
    </rPh>
    <rPh sb="11" eb="13">
      <t>クブン</t>
    </rPh>
    <rPh sb="14" eb="16">
      <t>ベッキ</t>
    </rPh>
    <phoneticPr fontId="15"/>
  </si>
  <si>
    <t>２ 事業の着手年月日</t>
    <rPh sb="7" eb="10">
      <t>ネンガッピ</t>
    </rPh>
    <phoneticPr fontId="15"/>
  </si>
  <si>
    <t>３ 添付書類</t>
    <phoneticPr fontId="3"/>
  </si>
  <si>
    <t>補助事業実績報告書</t>
    <rPh sb="0" eb="1">
      <t>タスク</t>
    </rPh>
    <rPh sb="1" eb="2">
      <t>スケ</t>
    </rPh>
    <rPh sb="2" eb="3">
      <t>コト</t>
    </rPh>
    <rPh sb="3" eb="4">
      <t>ギョウ</t>
    </rPh>
    <rPh sb="4" eb="5">
      <t>ジツ</t>
    </rPh>
    <rPh sb="5" eb="6">
      <t>イサオ</t>
    </rPh>
    <rPh sb="6" eb="7">
      <t>ホウ</t>
    </rPh>
    <rPh sb="7" eb="8">
      <t>コク</t>
    </rPh>
    <rPh sb="8" eb="9">
      <t>ショ</t>
    </rPh>
    <phoneticPr fontId="37"/>
  </si>
  <si>
    <t>　　（注）申請内容を上段に（　）書き、実績を下段に記入する。</t>
    <rPh sb="3" eb="4">
      <t>チュウ</t>
    </rPh>
    <rPh sb="5" eb="7">
      <t>シンセイ</t>
    </rPh>
    <rPh sb="7" eb="9">
      <t>ナイヨウ</t>
    </rPh>
    <rPh sb="10" eb="12">
      <t>ジョウダン</t>
    </rPh>
    <rPh sb="16" eb="17">
      <t>ガ</t>
    </rPh>
    <rPh sb="19" eb="21">
      <t>ジッセキ</t>
    </rPh>
    <rPh sb="22" eb="24">
      <t>カダン</t>
    </rPh>
    <rPh sb="25" eb="27">
      <t>キニュウ</t>
    </rPh>
    <phoneticPr fontId="15"/>
  </si>
  <si>
    <t>事業完了年月日を選択してください。</t>
    <rPh sb="0" eb="2">
      <t>ジギョウ</t>
    </rPh>
    <rPh sb="2" eb="4">
      <t>カンリョウ</t>
    </rPh>
    <rPh sb="4" eb="7">
      <t>ネンガッピ</t>
    </rPh>
    <rPh sb="8" eb="10">
      <t>センタク</t>
    </rPh>
    <phoneticPr fontId="3"/>
  </si>
  <si>
    <t>別記</t>
    <rPh sb="0" eb="1">
      <t>ベツ</t>
    </rPh>
    <rPh sb="1" eb="2">
      <t>キ</t>
    </rPh>
    <phoneticPr fontId="3"/>
  </si>
  <si>
    <t>決算額欄の（　）内（色つき箇所）に交付申請書の予算額を入力してください。</t>
    <rPh sb="0" eb="3">
      <t>ケッサンガク</t>
    </rPh>
    <rPh sb="3" eb="4">
      <t>ラン</t>
    </rPh>
    <rPh sb="8" eb="9">
      <t>ナイ</t>
    </rPh>
    <rPh sb="10" eb="11">
      <t>イロ</t>
    </rPh>
    <rPh sb="13" eb="15">
      <t>カショ</t>
    </rPh>
    <rPh sb="17" eb="19">
      <t>コウフ</t>
    </rPh>
    <rPh sb="19" eb="21">
      <t>シンセイ</t>
    </rPh>
    <rPh sb="21" eb="22">
      <t>ショ</t>
    </rPh>
    <rPh sb="23" eb="26">
      <t>ヨサンガク</t>
    </rPh>
    <rPh sb="27" eb="29">
      <t>ニュウリョク</t>
    </rPh>
    <phoneticPr fontId="3"/>
  </si>
  <si>
    <t>色つきセルに入力してください。（補助金交付決定額、対象経費の支出内訳、事業収入欄）</t>
    <rPh sb="0" eb="1">
      <t>イロ</t>
    </rPh>
    <rPh sb="6" eb="8">
      <t>ニュウリョク</t>
    </rPh>
    <rPh sb="16" eb="19">
      <t>ホジョキン</t>
    </rPh>
    <rPh sb="19" eb="21">
      <t>コウフ</t>
    </rPh>
    <rPh sb="21" eb="24">
      <t>ケッテイガク</t>
    </rPh>
    <rPh sb="35" eb="37">
      <t>ジギョウ</t>
    </rPh>
    <rPh sb="37" eb="39">
      <t>シュウニュウ</t>
    </rPh>
    <rPh sb="39" eb="40">
      <t>ラン</t>
    </rPh>
    <phoneticPr fontId="3"/>
  </si>
  <si>
    <t>謝金</t>
    <rPh sb="0" eb="2">
      <t>シャキン</t>
    </rPh>
    <phoneticPr fontId="3"/>
  </si>
  <si>
    <t>人件費</t>
    <rPh sb="0" eb="3">
      <t>ジンケンヒ</t>
    </rPh>
    <phoneticPr fontId="3"/>
  </si>
  <si>
    <t>旅費交通費</t>
    <rPh sb="0" eb="2">
      <t>リョヒ</t>
    </rPh>
    <rPh sb="2" eb="5">
      <t>コウツウヒ</t>
    </rPh>
    <phoneticPr fontId="3"/>
  </si>
  <si>
    <t>需用費</t>
    <rPh sb="0" eb="3">
      <t>ジュヨウヒ</t>
    </rPh>
    <phoneticPr fontId="3"/>
  </si>
  <si>
    <t>役務費</t>
    <rPh sb="0" eb="2">
      <t>エキム</t>
    </rPh>
    <rPh sb="2" eb="3">
      <t>ヒ</t>
    </rPh>
    <phoneticPr fontId="3"/>
  </si>
  <si>
    <t>使用料及び賃借料</t>
    <rPh sb="0" eb="3">
      <t>シヨウリョウ</t>
    </rPh>
    <rPh sb="3" eb="4">
      <t>オヨ</t>
    </rPh>
    <rPh sb="5" eb="8">
      <t>チンシャクリョウ</t>
    </rPh>
    <phoneticPr fontId="3"/>
  </si>
  <si>
    <t>委託費</t>
    <rPh sb="0" eb="3">
      <t>イタクヒ</t>
    </rPh>
    <phoneticPr fontId="3"/>
  </si>
  <si>
    <t>講師名（講師派遣型の場合）</t>
    <rPh sb="0" eb="3">
      <t>コウシメイ</t>
    </rPh>
    <rPh sb="4" eb="6">
      <t>コウシ</t>
    </rPh>
    <rPh sb="6" eb="9">
      <t>ハケンガタ</t>
    </rPh>
    <rPh sb="10" eb="12">
      <t>バアイ</t>
    </rPh>
    <phoneticPr fontId="10"/>
  </si>
  <si>
    <t>受講対象者（通所型の場合）</t>
  </si>
  <si>
    <t>（注） 補助金変更交付決定通知及び補助金確定通知は、当該通知があった場合のみ記載する。</t>
    <phoneticPr fontId="10"/>
  </si>
  <si>
    <t>決算額は様式1-2から自動で転記されます。</t>
    <rPh sb="0" eb="3">
      <t>ケッサンガク</t>
    </rPh>
    <rPh sb="4" eb="6">
      <t>ヨウシキ</t>
    </rPh>
    <rPh sb="11" eb="13">
      <t>ジドウ</t>
    </rPh>
    <rPh sb="14" eb="16">
      <t>テンキ</t>
    </rPh>
    <phoneticPr fontId="3"/>
  </si>
  <si>
    <t>完了年月日を選択してください。押印は不要です。</t>
    <rPh sb="0" eb="2">
      <t>カンリョウ</t>
    </rPh>
    <rPh sb="2" eb="5">
      <t>ネンガッピ</t>
    </rPh>
    <rPh sb="6" eb="8">
      <t>センタク</t>
    </rPh>
    <rPh sb="15" eb="17">
      <t>オウイン</t>
    </rPh>
    <rPh sb="18" eb="20">
      <t>フヨウ</t>
    </rPh>
    <phoneticPr fontId="10"/>
  </si>
  <si>
    <t>※①～⑥の順番にシートに記入してください。☆は別途用意が必要</t>
    <rPh sb="5" eb="7">
      <t>ジュンバン</t>
    </rPh>
    <rPh sb="23" eb="25">
      <t>ベット</t>
    </rPh>
    <rPh sb="25" eb="27">
      <t>ヨウイ</t>
    </rPh>
    <rPh sb="28" eb="30">
      <t>ヒツヨウ</t>
    </rPh>
    <phoneticPr fontId="10"/>
  </si>
  <si>
    <t>記入項目</t>
    <rPh sb="2" eb="4">
      <t>コウモク</t>
    </rPh>
    <phoneticPr fontId="14"/>
  </si>
  <si>
    <t>記入欄</t>
    <rPh sb="2" eb="3">
      <t>ラン</t>
    </rPh>
    <phoneticPr fontId="14"/>
  </si>
  <si>
    <t>報告書に記入するデータを一括登録するシートです。申請書の一番上に添付してください。</t>
    <rPh sb="0" eb="3">
      <t>ホウコクショ</t>
    </rPh>
    <rPh sb="12" eb="14">
      <t>イッカツ</t>
    </rPh>
    <rPh sb="14" eb="16">
      <t>トウロク</t>
    </rPh>
    <rPh sb="24" eb="27">
      <t>シンセイショ</t>
    </rPh>
    <rPh sb="28" eb="30">
      <t>イチバン</t>
    </rPh>
    <rPh sb="30" eb="31">
      <t>ウエ</t>
    </rPh>
    <rPh sb="32" eb="34">
      <t>テンプ</t>
    </rPh>
    <phoneticPr fontId="10"/>
  </si>
  <si>
    <t>【通所型】と【講師派遣型】に分かれています。報告する区分の様式に記入してください。</t>
    <rPh sb="1" eb="3">
      <t>ツウショ</t>
    </rPh>
    <rPh sb="3" eb="4">
      <t>ガタ</t>
    </rPh>
    <rPh sb="7" eb="9">
      <t>コウシ</t>
    </rPh>
    <rPh sb="9" eb="11">
      <t>ハケン</t>
    </rPh>
    <rPh sb="11" eb="12">
      <t>ガタ</t>
    </rPh>
    <rPh sb="14" eb="15">
      <t>ワ</t>
    </rPh>
    <rPh sb="22" eb="24">
      <t>ホウコク</t>
    </rPh>
    <rPh sb="26" eb="28">
      <t>クブン</t>
    </rPh>
    <rPh sb="29" eb="31">
      <t>ヨウシキ</t>
    </rPh>
    <phoneticPr fontId="14"/>
  </si>
  <si>
    <t>兵庫県内の場合は○○市（郡）から記入してください。</t>
    <rPh sb="0" eb="3">
      <t>ヒョウゴケン</t>
    </rPh>
    <rPh sb="3" eb="4">
      <t>ナイ</t>
    </rPh>
    <rPh sb="5" eb="7">
      <t>バアイ</t>
    </rPh>
    <rPh sb="10" eb="11">
      <t>シ</t>
    </rPh>
    <rPh sb="12" eb="13">
      <t>グン</t>
    </rPh>
    <phoneticPr fontId="30"/>
  </si>
  <si>
    <t>上段（　）に、交付申請書の別記に記載した金額を記入してください。</t>
    <rPh sb="0" eb="2">
      <t>ジョウダン</t>
    </rPh>
    <rPh sb="7" eb="9">
      <t>コウフ</t>
    </rPh>
    <rPh sb="9" eb="12">
      <t>シンセイショ</t>
    </rPh>
    <rPh sb="13" eb="15">
      <t>ベッキ</t>
    </rPh>
    <rPh sb="16" eb="18">
      <t>キサイ</t>
    </rPh>
    <rPh sb="20" eb="22">
      <t>キンガク</t>
    </rPh>
    <phoneticPr fontId="3"/>
  </si>
  <si>
    <t>「基本情報」の項目を全て記入し、誤りがないかよく確認します。</t>
    <rPh sb="1" eb="3">
      <t>キホン</t>
    </rPh>
    <rPh sb="3" eb="5">
      <t>ジョウホウ</t>
    </rPh>
    <rPh sb="7" eb="9">
      <t>コウモク</t>
    </rPh>
    <rPh sb="10" eb="11">
      <t>スベ</t>
    </rPh>
    <rPh sb="16" eb="17">
      <t>アヤマ</t>
    </rPh>
    <rPh sb="24" eb="26">
      <t>カクニン</t>
    </rPh>
    <phoneticPr fontId="10"/>
  </si>
  <si>
    <t>「様式１－２」に交付決定金額、必要経費について記入します。</t>
    <rPh sb="1" eb="3">
      <t>ヨウシキ</t>
    </rPh>
    <rPh sb="8" eb="10">
      <t>コウフ</t>
    </rPh>
    <rPh sb="10" eb="12">
      <t>ケッテイ</t>
    </rPh>
    <rPh sb="12" eb="14">
      <t>キンガク</t>
    </rPh>
    <rPh sb="15" eb="17">
      <t>ヒツヨウ</t>
    </rPh>
    <rPh sb="17" eb="19">
      <t>ケイヒ</t>
    </rPh>
    <phoneticPr fontId="10"/>
  </si>
  <si>
    <t>「様式２－２」に実施した研修の内容、日数、参加人数等を記入します。
「通所型」「講師派遣型」によってシートが分かれています。</t>
    <rPh sb="1" eb="3">
      <t>ヨウシキ</t>
    </rPh>
    <rPh sb="8" eb="10">
      <t>ジッシ</t>
    </rPh>
    <rPh sb="12" eb="14">
      <t>ケンシュウ</t>
    </rPh>
    <rPh sb="15" eb="17">
      <t>ナイヨウ</t>
    </rPh>
    <rPh sb="18" eb="20">
      <t>ニッスウ</t>
    </rPh>
    <rPh sb="21" eb="23">
      <t>サンカ</t>
    </rPh>
    <rPh sb="23" eb="25">
      <t>ニンズウ</t>
    </rPh>
    <rPh sb="25" eb="26">
      <t>トウ</t>
    </rPh>
    <rPh sb="35" eb="37">
      <t>ツウショ</t>
    </rPh>
    <rPh sb="37" eb="38">
      <t>ガタ</t>
    </rPh>
    <rPh sb="40" eb="42">
      <t>コウシ</t>
    </rPh>
    <rPh sb="42" eb="45">
      <t>ハケンガタ</t>
    </rPh>
    <rPh sb="54" eb="55">
      <t>ワ</t>
    </rPh>
    <phoneticPr fontId="10"/>
  </si>
  <si>
    <t>「別記」各セル（　）に、それぞれ対応する交付申請時の金額を記入します。</t>
    <rPh sb="1" eb="3">
      <t>ベッキ</t>
    </rPh>
    <rPh sb="4" eb="5">
      <t>カク</t>
    </rPh>
    <rPh sb="16" eb="18">
      <t>タイオウ</t>
    </rPh>
    <rPh sb="20" eb="22">
      <t>コウフ</t>
    </rPh>
    <rPh sb="22" eb="24">
      <t>シンセイ</t>
    </rPh>
    <rPh sb="24" eb="25">
      <t>ジ</t>
    </rPh>
    <rPh sb="26" eb="28">
      <t>キンガク</t>
    </rPh>
    <rPh sb="27" eb="28">
      <t>ゴウキン</t>
    </rPh>
    <phoneticPr fontId="3"/>
  </si>
  <si>
    <t>「実績報告書」文書番号を記入（ない場合は削除）してください。事業完了日を選択してください。</t>
    <rPh sb="1" eb="3">
      <t>ジッセキ</t>
    </rPh>
    <rPh sb="3" eb="6">
      <t>ホウコクショ</t>
    </rPh>
    <rPh sb="7" eb="9">
      <t>ブンショ</t>
    </rPh>
    <rPh sb="9" eb="11">
      <t>バンゴウ</t>
    </rPh>
    <rPh sb="17" eb="19">
      <t>バアイ</t>
    </rPh>
    <rPh sb="20" eb="22">
      <t>サクジョ</t>
    </rPh>
    <rPh sb="30" eb="32">
      <t>ジギョウ</t>
    </rPh>
    <rPh sb="32" eb="35">
      <t>カンリョウビ</t>
    </rPh>
    <rPh sb="36" eb="38">
      <t>センタク</t>
    </rPh>
    <phoneticPr fontId="3"/>
  </si>
  <si>
    <t>保存ボタンを押さないと、記入内容が計算式に反映されないケースがありますので、よく確認してください。</t>
    <rPh sb="0" eb="2">
      <t>ホゾン</t>
    </rPh>
    <rPh sb="6" eb="7">
      <t>オ</t>
    </rPh>
    <rPh sb="14" eb="16">
      <t>ナイヨウ</t>
    </rPh>
    <rPh sb="17" eb="20">
      <t>ケイサンシキ</t>
    </rPh>
    <rPh sb="21" eb="23">
      <t>ハンエイ</t>
    </rPh>
    <rPh sb="40" eb="42">
      <t>カクニン</t>
    </rPh>
    <phoneticPr fontId="10"/>
  </si>
  <si>
    <t>発行責任者の欄を記入してください。</t>
    <rPh sb="0" eb="2">
      <t>ハッコウ</t>
    </rPh>
    <rPh sb="2" eb="5">
      <t>セキニンシャ</t>
    </rPh>
    <rPh sb="6" eb="7">
      <t>ラン</t>
    </rPh>
    <phoneticPr fontId="10"/>
  </si>
  <si>
    <t>②</t>
    <phoneticPr fontId="3"/>
  </si>
  <si>
    <t>③</t>
    <phoneticPr fontId="10"/>
  </si>
  <si>
    <t>←０円になっているかご確認ください。</t>
    <rPh sb="2" eb="3">
      <t>エン</t>
    </rPh>
    <rPh sb="11" eb="13">
      <t>カクニン</t>
    </rPh>
    <phoneticPr fontId="3"/>
  </si>
  <si>
    <t>収入ｰ支出</t>
    <rPh sb="0" eb="2">
      <t>シュウニュウ</t>
    </rPh>
    <rPh sb="3" eb="5">
      <t>シシュツ</t>
    </rPh>
    <phoneticPr fontId="3"/>
  </si>
  <si>
    <t>県使用欄（触らないでください）</t>
    <rPh sb="0" eb="1">
      <t>ケン</t>
    </rPh>
    <rPh sb="1" eb="3">
      <t>シヨウ</t>
    </rPh>
    <rPh sb="3" eb="4">
      <t>ラン</t>
    </rPh>
    <rPh sb="5" eb="6">
      <t>サワ</t>
    </rPh>
    <phoneticPr fontId="3"/>
  </si>
  <si>
    <t>研修数</t>
    <rPh sb="0" eb="2">
      <t>ケンシュウ</t>
    </rPh>
    <rPh sb="2" eb="3">
      <t>スウ</t>
    </rPh>
    <phoneticPr fontId="3"/>
  </si>
  <si>
    <t>通所型</t>
    <rPh sb="0" eb="3">
      <t>ツウショガタ</t>
    </rPh>
    <phoneticPr fontId="3"/>
  </si>
  <si>
    <t>派遣型</t>
    <rPh sb="0" eb="3">
      <t>ハケンガタ</t>
    </rPh>
    <phoneticPr fontId="3"/>
  </si>
  <si>
    <t>補助対象経費の支払いが確認できる領収証等の写し、研修のチラシ等</t>
    <rPh sb="0" eb="2">
      <t>ホジョ</t>
    </rPh>
    <rPh sb="2" eb="4">
      <t>タイショウ</t>
    </rPh>
    <rPh sb="4" eb="6">
      <t>ケイヒ</t>
    </rPh>
    <rPh sb="7" eb="9">
      <t>シハラ</t>
    </rPh>
    <rPh sb="11" eb="13">
      <t>カクニン</t>
    </rPh>
    <rPh sb="16" eb="19">
      <t>リョウシュウショウ</t>
    </rPh>
    <rPh sb="19" eb="20">
      <t>トウ</t>
    </rPh>
    <rPh sb="21" eb="22">
      <t>ウツ</t>
    </rPh>
    <rPh sb="24" eb="26">
      <t>ケンシュウ</t>
    </rPh>
    <rPh sb="30" eb="31">
      <t>トウ</t>
    </rPh>
    <phoneticPr fontId="3"/>
  </si>
  <si>
    <t>エクセルで作成した書類をA4で印刷し、内容が合っているかよく確認します。</t>
    <rPh sb="5" eb="7">
      <t>サクセイ</t>
    </rPh>
    <rPh sb="9" eb="11">
      <t>ショルイ</t>
    </rPh>
    <rPh sb="15" eb="17">
      <t>インサツ</t>
    </rPh>
    <rPh sb="19" eb="21">
      <t>ナイヨウ</t>
    </rPh>
    <rPh sb="22" eb="23">
      <t>ア</t>
    </rPh>
    <rPh sb="30" eb="32">
      <t>カクニン</t>
    </rPh>
    <phoneticPr fontId="10"/>
  </si>
  <si>
    <t>領収書(写)等の添付書類と共に、郵送でご提出ください。</t>
    <rPh sb="0" eb="3">
      <t>リョウシュウショ</t>
    </rPh>
    <rPh sb="4" eb="5">
      <t>ウツ</t>
    </rPh>
    <rPh sb="6" eb="7">
      <t>トウ</t>
    </rPh>
    <rPh sb="8" eb="12">
      <t>テンプショルイ</t>
    </rPh>
    <rPh sb="13" eb="14">
      <t>トモ</t>
    </rPh>
    <rPh sb="16" eb="18">
      <t>ユウソウ</t>
    </rPh>
    <rPh sb="20" eb="22">
      <t>テイシュツ</t>
    </rPh>
    <phoneticPr fontId="3"/>
  </si>
  <si>
    <t>あわせて、データで「本エクセルファイル」と「PDFファイルにした証拠書類」をご提出ください。</t>
    <rPh sb="10" eb="11">
      <t>ホン</t>
    </rPh>
    <rPh sb="32" eb="34">
      <t>ショウコ</t>
    </rPh>
    <rPh sb="34" eb="36">
      <t>ショルイ</t>
    </rPh>
    <rPh sb="39" eb="41">
      <t>テイシュツ</t>
    </rPh>
    <phoneticPr fontId="3"/>
  </si>
  <si>
    <t>★書類の発送後、記入したこのエクセルシートもデータで提出してください。</t>
    <phoneticPr fontId="3"/>
  </si>
  <si>
    <t>←文書番号がある場合は記載してください。（第〇〇号など）</t>
    <rPh sb="1" eb="5">
      <t>ブンショバンゴウ</t>
    </rPh>
    <rPh sb="8" eb="10">
      <t>バアイ</t>
    </rPh>
    <rPh sb="11" eb="13">
      <t>キサイ</t>
    </rPh>
    <rPh sb="21" eb="22">
      <t>ダイ</t>
    </rPh>
    <rPh sb="24" eb="25">
      <t>ゴウ</t>
    </rPh>
    <phoneticPr fontId="3"/>
  </si>
  <si>
    <t>文書番号を記入してください。ない場合は記載不要です。</t>
    <rPh sb="0" eb="2">
      <t>ブンショ</t>
    </rPh>
    <rPh sb="2" eb="4">
      <t>バンゴウ</t>
    </rPh>
    <rPh sb="5" eb="7">
      <t>キニュウ</t>
    </rPh>
    <rPh sb="16" eb="18">
      <t>バアイ</t>
    </rPh>
    <rPh sb="19" eb="23">
      <t>キサイフヨウ</t>
    </rPh>
    <phoneticPr fontId="3"/>
  </si>
  <si>
    <r>
      <rPr>
        <b/>
        <sz val="12"/>
        <color theme="1"/>
        <rFont val="ＭＳ Ｐゴシック"/>
        <family val="3"/>
        <charset val="128"/>
        <scheme val="minor"/>
      </rPr>
      <t>謝金</t>
    </r>
    <r>
      <rPr>
        <sz val="12"/>
        <color theme="1"/>
        <rFont val="ＭＳ Ｐゴシック"/>
        <family val="3"/>
        <charset val="128"/>
        <scheme val="minor"/>
      </rPr>
      <t>　整理シート</t>
    </r>
    <rPh sb="0" eb="2">
      <t>シャキン</t>
    </rPh>
    <rPh sb="3" eb="5">
      <t>セイリ</t>
    </rPh>
    <phoneticPr fontId="10"/>
  </si>
  <si>
    <t>支払日</t>
    <rPh sb="0" eb="3">
      <t>シハライビ</t>
    </rPh>
    <phoneticPr fontId="3"/>
  </si>
  <si>
    <t>講師名</t>
    <rPh sb="0" eb="3">
      <t>コウシメイ</t>
    </rPh>
    <phoneticPr fontId="3"/>
  </si>
  <si>
    <t>報酬単価</t>
    <rPh sb="0" eb="4">
      <t>ホウシュウタンカ</t>
    </rPh>
    <phoneticPr fontId="3"/>
  </si>
  <si>
    <t>時間数</t>
    <rPh sb="0" eb="3">
      <t>ジカンスウ</t>
    </rPh>
    <phoneticPr fontId="3"/>
  </si>
  <si>
    <t>日数</t>
    <rPh sb="0" eb="2">
      <t>ニッスウ</t>
    </rPh>
    <phoneticPr fontId="3"/>
  </si>
  <si>
    <t>金額</t>
    <rPh sb="0" eb="2">
      <t>キンガク</t>
    </rPh>
    <phoneticPr fontId="3"/>
  </si>
  <si>
    <t>備考</t>
    <rPh sb="0" eb="2">
      <t>ビコウ</t>
    </rPh>
    <phoneticPr fontId="3"/>
  </si>
  <si>
    <t>旅費交通費</t>
    <rPh sb="0" eb="2">
      <t>リョヒ</t>
    </rPh>
    <rPh sb="2" eb="5">
      <t>コウツウヒ</t>
    </rPh>
    <phoneticPr fontId="73"/>
  </si>
  <si>
    <t>　整理シート</t>
    <rPh sb="1" eb="3">
      <t>セイリ</t>
    </rPh>
    <phoneticPr fontId="10"/>
  </si>
  <si>
    <t>日付</t>
    <rPh sb="0" eb="2">
      <t>ヒヅケ</t>
    </rPh>
    <phoneticPr fontId="73"/>
  </si>
  <si>
    <t>氏名</t>
    <rPh sb="0" eb="2">
      <t>シメイ</t>
    </rPh>
    <phoneticPr fontId="73"/>
  </si>
  <si>
    <t>区間
（例：新神戸⇔県庁前）</t>
    <rPh sb="0" eb="2">
      <t>クカン</t>
    </rPh>
    <rPh sb="4" eb="5">
      <t>レイ</t>
    </rPh>
    <rPh sb="6" eb="9">
      <t>シンコウベ</t>
    </rPh>
    <rPh sb="10" eb="12">
      <t>ケンチョウ</t>
    </rPh>
    <rPh sb="12" eb="13">
      <t>マエ</t>
    </rPh>
    <phoneticPr fontId="73"/>
  </si>
  <si>
    <t>往復料金</t>
    <rPh sb="0" eb="2">
      <t>オウフク</t>
    </rPh>
    <rPh sb="2" eb="4">
      <t>リョウキン</t>
    </rPh>
    <phoneticPr fontId="73"/>
  </si>
  <si>
    <r>
      <t xml:space="preserve">備考
</t>
    </r>
    <r>
      <rPr>
        <sz val="9"/>
        <color theme="1"/>
        <rFont val="ＭＳ ゴシック"/>
        <family val="3"/>
        <charset val="128"/>
      </rPr>
      <t>領収証を添付する場合、
領収証番号を記載してください。</t>
    </r>
    <rPh sb="0" eb="2">
      <t>ビコウ</t>
    </rPh>
    <rPh sb="3" eb="6">
      <t>リョウシュウショウ</t>
    </rPh>
    <rPh sb="7" eb="9">
      <t>テンプ</t>
    </rPh>
    <rPh sb="11" eb="13">
      <t>バアイ</t>
    </rPh>
    <rPh sb="15" eb="18">
      <t>リョウシュウショウ</t>
    </rPh>
    <rPh sb="18" eb="20">
      <t>バンゴウ</t>
    </rPh>
    <rPh sb="21" eb="23">
      <t>キサイ</t>
    </rPh>
    <phoneticPr fontId="73"/>
  </si>
  <si>
    <t>〇〇</t>
    <phoneticPr fontId="73"/>
  </si>
  <si>
    <t>新神戸</t>
    <rPh sb="0" eb="3">
      <t>シンコウベ</t>
    </rPh>
    <phoneticPr fontId="73"/>
  </si>
  <si>
    <t>⇔</t>
  </si>
  <si>
    <t>県庁前</t>
    <rPh sb="0" eb="3">
      <t>ケンチョウマエ</t>
    </rPh>
    <phoneticPr fontId="73"/>
  </si>
  <si>
    <t>△△</t>
    <phoneticPr fontId="73"/>
  </si>
  <si>
    <t>※片道利用</t>
    <rPh sb="1" eb="3">
      <t>カタミチ</t>
    </rPh>
    <rPh sb="3" eb="5">
      <t>リヨウ</t>
    </rPh>
    <phoneticPr fontId="73"/>
  </si>
  <si>
    <t>合計</t>
    <rPh sb="0" eb="2">
      <t>ゴウケイ</t>
    </rPh>
    <phoneticPr fontId="73"/>
  </si>
  <si>
    <t>需用費　整理シート</t>
    <rPh sb="0" eb="3">
      <t>ジュヨウヒ</t>
    </rPh>
    <rPh sb="4" eb="6">
      <t>セイリ</t>
    </rPh>
    <phoneticPr fontId="10"/>
  </si>
  <si>
    <t>品名</t>
    <rPh sb="0" eb="2">
      <t>ヒンメイ</t>
    </rPh>
    <phoneticPr fontId="3"/>
  </si>
  <si>
    <t>使用料及び賃借料　整理シート</t>
    <rPh sb="0" eb="3">
      <t>シヨウリョウ</t>
    </rPh>
    <rPh sb="3" eb="4">
      <t>オヨ</t>
    </rPh>
    <rPh sb="5" eb="8">
      <t>チンシャクリョウ</t>
    </rPh>
    <rPh sb="9" eb="11">
      <t>セイリ</t>
    </rPh>
    <phoneticPr fontId="10"/>
  </si>
  <si>
    <t>内容</t>
    <rPh sb="0" eb="2">
      <t>ナイヨウ</t>
    </rPh>
    <phoneticPr fontId="3"/>
  </si>
  <si>
    <t>役務費　整理シート</t>
    <rPh sb="0" eb="3">
      <t>エキムヒ</t>
    </rPh>
    <rPh sb="4" eb="6">
      <t>セイリ</t>
    </rPh>
    <phoneticPr fontId="73"/>
  </si>
  <si>
    <t>内容</t>
    <rPh sb="0" eb="2">
      <t>ナイヨウ</t>
    </rPh>
    <phoneticPr fontId="73"/>
  </si>
  <si>
    <t>金額</t>
    <rPh sb="0" eb="2">
      <t>キンガク</t>
    </rPh>
    <phoneticPr fontId="73"/>
  </si>
  <si>
    <t>備考</t>
    <rPh sb="0" eb="2">
      <t>ビコウ</t>
    </rPh>
    <phoneticPr fontId="73"/>
  </si>
  <si>
    <t>委託料　整理シート</t>
    <rPh sb="0" eb="3">
      <t>イタクリョウ</t>
    </rPh>
    <rPh sb="4" eb="6">
      <t>セイリ</t>
    </rPh>
    <phoneticPr fontId="10"/>
  </si>
  <si>
    <t>5月分</t>
    <rPh sb="1" eb="2">
      <t>ガツ</t>
    </rPh>
    <rPh sb="2" eb="3">
      <t>ブン</t>
    </rPh>
    <phoneticPr fontId="73"/>
  </si>
  <si>
    <t>6月分</t>
    <rPh sb="1" eb="2">
      <t>ガツ</t>
    </rPh>
    <rPh sb="2" eb="3">
      <t>ブン</t>
    </rPh>
    <phoneticPr fontId="73"/>
  </si>
  <si>
    <t>7月分</t>
    <rPh sb="1" eb="2">
      <t>ガツ</t>
    </rPh>
    <rPh sb="2" eb="3">
      <t>ブン</t>
    </rPh>
    <phoneticPr fontId="73"/>
  </si>
  <si>
    <t>8月分</t>
    <rPh sb="1" eb="2">
      <t>ガツ</t>
    </rPh>
    <rPh sb="2" eb="3">
      <t>ブン</t>
    </rPh>
    <phoneticPr fontId="73"/>
  </si>
  <si>
    <t>9月分</t>
    <rPh sb="1" eb="2">
      <t>ガツ</t>
    </rPh>
    <rPh sb="2" eb="3">
      <t>ブン</t>
    </rPh>
    <phoneticPr fontId="73"/>
  </si>
  <si>
    <t>10月分</t>
    <rPh sb="2" eb="3">
      <t>ガツ</t>
    </rPh>
    <rPh sb="3" eb="4">
      <t>ブン</t>
    </rPh>
    <phoneticPr fontId="73"/>
  </si>
  <si>
    <t>11月分</t>
    <rPh sb="2" eb="3">
      <t>ガツ</t>
    </rPh>
    <rPh sb="3" eb="4">
      <t>ブン</t>
    </rPh>
    <phoneticPr fontId="73"/>
  </si>
  <si>
    <t>12月分</t>
    <rPh sb="2" eb="3">
      <t>ガツ</t>
    </rPh>
    <rPh sb="3" eb="4">
      <t>ブン</t>
    </rPh>
    <phoneticPr fontId="73"/>
  </si>
  <si>
    <t>2月分</t>
    <rPh sb="1" eb="2">
      <t>ガツ</t>
    </rPh>
    <rPh sb="2" eb="3">
      <t>ブン</t>
    </rPh>
    <phoneticPr fontId="73"/>
  </si>
  <si>
    <t>3月分</t>
    <rPh sb="1" eb="2">
      <t>ガツ</t>
    </rPh>
    <rPh sb="2" eb="3">
      <t>ブン</t>
    </rPh>
    <phoneticPr fontId="73"/>
  </si>
  <si>
    <t>←提出日を入力（提出日は事業完了年月日以降としてください。）</t>
    <rPh sb="1" eb="4">
      <t>テイシュツビ</t>
    </rPh>
    <rPh sb="5" eb="7">
      <t>ニュウリョク</t>
    </rPh>
    <rPh sb="8" eb="11">
      <t>テイシュツビ</t>
    </rPh>
    <rPh sb="12" eb="19">
      <t>ジギョウカンリョウネンガッピ</t>
    </rPh>
    <rPh sb="19" eb="21">
      <t>イコウ</t>
    </rPh>
    <phoneticPr fontId="3"/>
  </si>
  <si>
    <t>その他</t>
    <rPh sb="2" eb="3">
      <t>ホカ</t>
    </rPh>
    <phoneticPr fontId="3"/>
  </si>
  <si>
    <t>ランニングコスト（毎月かかる経費）等</t>
    <rPh sb="9" eb="11">
      <t>マイツキ</t>
    </rPh>
    <rPh sb="14" eb="16">
      <t>ケイヒ</t>
    </rPh>
    <rPh sb="17" eb="18">
      <t>トウ</t>
    </rPh>
    <phoneticPr fontId="3"/>
  </si>
  <si>
    <t>令和７年度キャリアアップ研修事業</t>
    <rPh sb="0" eb="2">
      <t>レイワ</t>
    </rPh>
    <rPh sb="3" eb="5">
      <t>ネンド</t>
    </rPh>
    <rPh sb="12" eb="14">
      <t>ケンシュウ</t>
    </rPh>
    <rPh sb="14" eb="16">
      <t>ジギョウ</t>
    </rPh>
    <phoneticPr fontId="10"/>
  </si>
  <si>
    <t>介護人材対策班　田中</t>
    <rPh sb="0" eb="2">
      <t>カイゴ</t>
    </rPh>
    <rPh sb="2" eb="4">
      <t>ジンザイ</t>
    </rPh>
    <rPh sb="4" eb="6">
      <t>タイサク</t>
    </rPh>
    <rPh sb="6" eb="7">
      <t>ハン</t>
    </rPh>
    <rPh sb="8" eb="10">
      <t>タナカ</t>
    </rPh>
    <phoneticPr fontId="10"/>
  </si>
  <si>
    <t>MAIL： sayaka_tanaka@pref.hyogo.lg.jp</t>
    <phoneticPr fontId="3"/>
  </si>
  <si>
    <t>（令和７年４月１日）</t>
    <rPh sb="1" eb="3">
      <t>レイワ</t>
    </rPh>
    <rPh sb="4" eb="5">
      <t>ネン</t>
    </rPh>
    <rPh sb="6" eb="7">
      <t>ガツ</t>
    </rPh>
    <rPh sb="8" eb="9">
      <t>ニチ</t>
    </rPh>
    <phoneticPr fontId="10"/>
  </si>
  <si>
    <t>令和７年４月１日</t>
    <rPh sb="0" eb="2">
      <t>レイワ</t>
    </rPh>
    <rPh sb="3" eb="4">
      <t>ネン</t>
    </rPh>
    <rPh sb="5" eb="6">
      <t>ガツ</t>
    </rPh>
    <rPh sb="7" eb="8">
      <t>ニチ</t>
    </rPh>
    <phoneticPr fontId="10"/>
  </si>
  <si>
    <t>（令和８年３月31日）</t>
    <rPh sb="1" eb="3">
      <t>レイワ</t>
    </rPh>
    <rPh sb="4" eb="5">
      <t>ネン</t>
    </rPh>
    <rPh sb="6" eb="7">
      <t>ガツ</t>
    </rPh>
    <rPh sb="9" eb="10">
      <t>ニチ</t>
    </rPh>
    <phoneticPr fontId="10"/>
  </si>
  <si>
    <t>注１　報告書は通所型、講師派遣型それぞれについて作成すること。</t>
    <rPh sb="0" eb="1">
      <t>チュウ</t>
    </rPh>
    <rPh sb="3" eb="6">
      <t>ホウコクショ</t>
    </rPh>
    <rPh sb="7" eb="9">
      <t>ツウショ</t>
    </rPh>
    <rPh sb="9" eb="10">
      <t>ガタ</t>
    </rPh>
    <rPh sb="11" eb="13">
      <t>コウシ</t>
    </rPh>
    <rPh sb="13" eb="16">
      <t>ハケンガタ</t>
    </rPh>
    <rPh sb="24" eb="26">
      <t>サクセイ</t>
    </rPh>
    <phoneticPr fontId="10"/>
  </si>
  <si>
    <t>　上記のとおり、補助金を精算払いによって交付されたく、令和７年度補助金交付要綱第１４条第１項の規定により請求します。</t>
    <rPh sb="1" eb="3">
      <t>ジョウキ</t>
    </rPh>
    <rPh sb="8" eb="11">
      <t>ホジョキン</t>
    </rPh>
    <rPh sb="12" eb="14">
      <t>セイサン</t>
    </rPh>
    <rPh sb="14" eb="15">
      <t>バラ</t>
    </rPh>
    <rPh sb="20" eb="22">
      <t>コウフ</t>
    </rPh>
    <rPh sb="27" eb="29">
      <t>レイワ</t>
    </rPh>
    <rPh sb="30" eb="32">
      <t>ネンド</t>
    </rPh>
    <rPh sb="32" eb="35">
      <t>ホジョキン</t>
    </rPh>
    <rPh sb="35" eb="37">
      <t>コウフ</t>
    </rPh>
    <rPh sb="37" eb="39">
      <t>ヨウコウ</t>
    </rPh>
    <phoneticPr fontId="10"/>
  </si>
  <si>
    <t>例：2025/5/15</t>
    <rPh sb="0" eb="1">
      <t>レイ</t>
    </rPh>
    <phoneticPr fontId="73"/>
  </si>
  <si>
    <t>例：2025/5/16</t>
    <rPh sb="0" eb="1">
      <t>レイ</t>
    </rPh>
    <phoneticPr fontId="73"/>
  </si>
  <si>
    <t>R7年4月分</t>
    <rPh sb="2" eb="3">
      <t>ネン</t>
    </rPh>
    <rPh sb="4" eb="5">
      <t>ガツ</t>
    </rPh>
    <rPh sb="5" eb="6">
      <t>ブン</t>
    </rPh>
    <phoneticPr fontId="73"/>
  </si>
  <si>
    <t>R8年1月分</t>
    <rPh sb="2" eb="3">
      <t>ネン</t>
    </rPh>
    <rPh sb="4" eb="5">
      <t>ガツ</t>
    </rPh>
    <rPh sb="5" eb="6">
      <t>ブン</t>
    </rPh>
    <phoneticPr fontId="7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</si>
</sst>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411]ggge&quot;年&quot;m&quot;月&quot;d&quot;日&quot;;@"/>
    <numFmt numFmtId="177" formatCode="#,##0_ "/>
    <numFmt numFmtId="178" formatCode="#,##0.0;[Red]\-#,##0.0"/>
    <numFmt numFmtId="179" formatCode="&quot;金&quot;#,##0"/>
    <numFmt numFmtId="180" formatCode="#,##0_);[Red]\(#,##0\)"/>
    <numFmt numFmtId="181" formatCode="#,##0&quot;円&quot;"/>
    <numFmt numFmtId="185" formatCode="[$-411]ge\.m\.d;@"/>
  </numFmts>
  <fonts count="80">
    <font>
      <sz val="11"/>
      <color theme="1"/>
      <name val="ＭＳ Ｐゴシック"/>
      <family val="2"/>
      <charset val="128"/>
      <scheme val="minor"/>
    </font>
    <font>
      <sz val="12"/>
      <color theme="1"/>
      <name val="MS Gothic"/>
      <family val="2"/>
      <charset val="128"/>
    </font>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6"/>
      <color theme="1"/>
      <name val="ＭＳ Ｐ明朝"/>
      <family val="1"/>
      <charset val="128"/>
    </font>
    <font>
      <sz val="12"/>
      <color theme="1"/>
      <name val="ＭＳ Ｐ明朝"/>
      <family val="1"/>
      <charset val="128"/>
    </font>
    <font>
      <sz val="12"/>
      <color theme="1"/>
      <name val="ＭＳ Ｐゴシック"/>
      <family val="3"/>
      <charset val="128"/>
    </font>
    <font>
      <sz val="11"/>
      <name val="ＭＳ Ｐ明朝"/>
      <family val="1"/>
      <charset val="128"/>
    </font>
    <font>
      <b/>
      <sz val="16"/>
      <color theme="1"/>
      <name val="ＭＳ Ｐゴシック"/>
      <family val="3"/>
      <charset val="128"/>
    </font>
    <font>
      <sz val="6"/>
      <name val="ＭＳ Ｐゴシック"/>
      <family val="3"/>
      <charset val="128"/>
    </font>
    <font>
      <sz val="20"/>
      <color theme="1"/>
      <name val="ＭＳ Ｐゴシック"/>
      <family val="3"/>
      <charset val="128"/>
    </font>
    <font>
      <b/>
      <sz val="14"/>
      <name val="ＭＳ Ｐゴシック"/>
      <family val="3"/>
      <charset val="128"/>
    </font>
    <font>
      <sz val="12"/>
      <name val="ＭＳ Ｐゴシック"/>
      <family val="3"/>
      <charset val="128"/>
    </font>
    <font>
      <sz val="6"/>
      <name val="ＭＳ Ｐ明朝"/>
      <family val="1"/>
      <charset val="128"/>
    </font>
    <font>
      <sz val="11"/>
      <name val="ＭＳ Ｐゴシック"/>
      <family val="3"/>
      <charset val="128"/>
    </font>
    <font>
      <b/>
      <sz val="14"/>
      <color theme="1"/>
      <name val="ＭＳ Ｐゴシック"/>
      <family val="3"/>
      <charset val="128"/>
    </font>
    <font>
      <b/>
      <sz val="11"/>
      <name val="ＭＳ Ｐゴシック"/>
      <family val="3"/>
      <charset val="128"/>
    </font>
    <font>
      <u/>
      <sz val="11"/>
      <color theme="10"/>
      <name val="ＭＳ Ｐゴシック"/>
      <family val="3"/>
      <charset val="128"/>
    </font>
    <font>
      <u/>
      <sz val="11"/>
      <name val="ＭＳ Ｐゴシック"/>
      <family val="3"/>
      <charset val="128"/>
    </font>
    <font>
      <b/>
      <sz val="11"/>
      <color rgb="FFFF0000"/>
      <name val="ＭＳ Ｐゴシック"/>
      <family val="3"/>
      <charset val="128"/>
    </font>
    <font>
      <sz val="11"/>
      <color theme="1"/>
      <name val="ＭＳ Ｐゴシック"/>
      <family val="3"/>
      <charset val="128"/>
    </font>
    <font>
      <b/>
      <sz val="18"/>
      <color rgb="FFFF0000"/>
      <name val="平成角ゴシック"/>
      <family val="3"/>
      <charset val="128"/>
    </font>
    <font>
      <sz val="11"/>
      <name val="平成角ゴシック"/>
      <family val="3"/>
      <charset val="128"/>
    </font>
    <font>
      <b/>
      <sz val="18"/>
      <color theme="1"/>
      <name val="平成角ゴシック"/>
      <family val="3"/>
      <charset val="128"/>
    </font>
    <font>
      <sz val="14"/>
      <color rgb="FFFF0000"/>
      <name val="平成角ゴシック"/>
      <family val="3"/>
      <charset val="128"/>
    </font>
    <font>
      <sz val="11"/>
      <color rgb="FFFF0000"/>
      <name val="平成角ゴシック"/>
      <family val="3"/>
      <charset val="128"/>
    </font>
    <font>
      <sz val="11"/>
      <name val="ＭＳ 明朝"/>
      <family val="1"/>
      <charset val="128"/>
    </font>
    <font>
      <sz val="11"/>
      <color theme="1"/>
      <name val="ＭＳ 明朝"/>
      <family val="1"/>
      <charset val="128"/>
    </font>
    <font>
      <sz val="12"/>
      <name val="ＭＳ 明朝"/>
      <family val="1"/>
      <charset val="128"/>
    </font>
    <font>
      <sz val="12"/>
      <color theme="1"/>
      <name val="ＭＳ 明朝"/>
      <family val="1"/>
      <charset val="128"/>
    </font>
    <font>
      <sz val="14"/>
      <color rgb="FFFF0000"/>
      <name val="ＭＳ Ｐゴシック"/>
      <family val="3"/>
      <charset val="128"/>
      <scheme val="minor"/>
    </font>
    <font>
      <u/>
      <sz val="11"/>
      <color indexed="12"/>
      <name val="ＭＳ Ｐゴシック"/>
      <family val="3"/>
      <charset val="128"/>
    </font>
    <font>
      <sz val="12"/>
      <color indexed="10"/>
      <name val="ＭＳ Ｐゴシック"/>
      <family val="3"/>
      <charset val="128"/>
    </font>
    <font>
      <b/>
      <sz val="12"/>
      <color rgb="FFFF0000"/>
      <name val="ＭＳ Ｐゴシック"/>
      <family val="3"/>
      <charset val="128"/>
    </font>
    <font>
      <b/>
      <sz val="11"/>
      <color rgb="FFFF0000"/>
      <name val="ＭＳ Ｐゴシック"/>
      <family val="3"/>
      <charset val="128"/>
      <scheme val="minor"/>
    </font>
    <font>
      <sz val="11"/>
      <color rgb="FFFF0000"/>
      <name val="游ゴシック"/>
      <family val="3"/>
      <charset val="128"/>
    </font>
    <font>
      <sz val="11"/>
      <name val="ＭＳ Ｐゴシック"/>
      <family val="3"/>
    </font>
    <font>
      <sz val="14"/>
      <color theme="1"/>
      <name val="ＭＳ Ｐゴシック"/>
      <family val="3"/>
      <charset val="128"/>
    </font>
    <font>
      <u/>
      <sz val="12"/>
      <color theme="1"/>
      <name val="ＭＳ Ｐゴシック"/>
      <family val="3"/>
      <charset val="128"/>
    </font>
    <font>
      <sz val="14"/>
      <name val="ＭＳ Ｐゴシック"/>
      <family val="3"/>
      <charset val="128"/>
    </font>
    <font>
      <sz val="16"/>
      <name val="ＭＳ Ｐゴシック"/>
      <family val="3"/>
      <charset val="128"/>
    </font>
    <font>
      <sz val="10"/>
      <name val="ＭＳ ゴシック"/>
      <family val="3"/>
      <charset val="128"/>
    </font>
    <font>
      <sz val="14"/>
      <color theme="1"/>
      <name val="ＭＳ Ｐ明朝"/>
      <family val="1"/>
      <charset val="128"/>
    </font>
    <font>
      <sz val="10"/>
      <color theme="1"/>
      <name val="ＭＳ Ｐゴシック"/>
      <family val="3"/>
      <charset val="128"/>
    </font>
    <font>
      <sz val="8"/>
      <color theme="1"/>
      <name val="ＭＳ Ｐゴシック"/>
      <family val="3"/>
      <charset val="128"/>
      <scheme val="minor"/>
    </font>
    <font>
      <sz val="9.5"/>
      <color theme="1"/>
      <name val="ＭＳ Ｐゴシック"/>
      <family val="3"/>
      <charset val="128"/>
    </font>
    <font>
      <sz val="10"/>
      <color theme="1"/>
      <name val="ＭＳ Ｐゴシック"/>
      <family val="3"/>
      <charset val="128"/>
      <scheme val="minor"/>
    </font>
    <font>
      <sz val="9"/>
      <color theme="1"/>
      <name val="ＭＳ Ｐ明朝"/>
      <family val="1"/>
      <charset val="128"/>
    </font>
    <font>
      <sz val="10"/>
      <color theme="1"/>
      <name val="ＭＳ Ｐ明朝"/>
      <family val="1"/>
      <charset val="128"/>
    </font>
    <font>
      <sz val="11"/>
      <color theme="1"/>
      <name val="ＭＳ Ｐゴシック"/>
      <family val="3"/>
      <charset val="128"/>
      <scheme val="minor"/>
    </font>
    <font>
      <sz val="11"/>
      <name val="BIZ UDPゴシック"/>
      <family val="3"/>
      <charset val="128"/>
    </font>
    <font>
      <sz val="11"/>
      <color theme="1"/>
      <name val="BIZ UDPゴシック"/>
      <family val="3"/>
      <charset val="128"/>
    </font>
    <font>
      <sz val="12"/>
      <color indexed="10"/>
      <name val="ＭＳ 明朝"/>
      <family val="1"/>
      <charset val="128"/>
    </font>
    <font>
      <sz val="18"/>
      <name val="ＭＳ ゴシック"/>
      <family val="3"/>
      <charset val="128"/>
    </font>
    <font>
      <b/>
      <sz val="18"/>
      <name val="平成角ゴシック"/>
      <family val="3"/>
      <charset val="128"/>
    </font>
    <font>
      <b/>
      <sz val="18"/>
      <name val="游ゴシック"/>
      <family val="3"/>
      <charset val="128"/>
    </font>
    <font>
      <sz val="18"/>
      <color theme="1"/>
      <name val="ＭＳ Ｐゴシック"/>
      <family val="3"/>
      <charset val="128"/>
    </font>
    <font>
      <sz val="12"/>
      <name val="ＭＳ Ｐ明朝"/>
      <family val="1"/>
      <charset val="128"/>
    </font>
    <font>
      <sz val="20"/>
      <name val="ＭＳ Ｐゴシック"/>
      <family val="3"/>
      <charset val="128"/>
    </font>
    <font>
      <sz val="14"/>
      <name val="ＭＳ 明朝"/>
      <family val="1"/>
      <charset val="128"/>
    </font>
    <font>
      <sz val="14"/>
      <color theme="1"/>
      <name val="ＭＳ 明朝"/>
      <family val="1"/>
      <charset val="128"/>
    </font>
    <font>
      <u/>
      <sz val="12"/>
      <name val="ＭＳ Ｐ明朝"/>
      <family val="1"/>
      <charset val="128"/>
    </font>
    <font>
      <sz val="14"/>
      <name val="ＭＳ Ｐ明朝"/>
      <family val="1"/>
      <charset val="128"/>
    </font>
    <font>
      <b/>
      <sz val="12"/>
      <name val="ＭＳ Ｐゴシック"/>
      <family val="3"/>
      <charset val="128"/>
    </font>
    <font>
      <sz val="10"/>
      <name val="ＭＳ Ｐゴシック"/>
      <family val="3"/>
      <charset val="128"/>
    </font>
    <font>
      <sz val="9"/>
      <name val="ＭＳ ゴシック"/>
      <family val="3"/>
      <charset val="128"/>
    </font>
    <font>
      <sz val="8"/>
      <color rgb="FFFF0000"/>
      <name val="ＭＳ Ｐ明朝"/>
      <family val="1"/>
      <charset val="128"/>
    </font>
    <font>
      <sz val="12"/>
      <color theme="1"/>
      <name val="HGｺﾞｼｯｸE"/>
      <family val="3"/>
      <charset val="128"/>
    </font>
    <font>
      <b/>
      <sz val="9"/>
      <color indexed="81"/>
      <name val="MS P ゴシック"/>
      <family val="3"/>
      <charset val="128"/>
    </font>
    <font>
      <sz val="12"/>
      <color theme="1"/>
      <name val="ＭＳ Ｐゴシック"/>
      <family val="3"/>
      <charset val="128"/>
      <scheme val="minor"/>
    </font>
    <font>
      <b/>
      <sz val="12"/>
      <color theme="1"/>
      <name val="ＭＳ Ｐゴシック"/>
      <family val="3"/>
      <charset val="128"/>
      <scheme val="minor"/>
    </font>
    <font>
      <b/>
      <sz val="12"/>
      <color theme="1"/>
      <name val="ＭＳ ゴシック"/>
      <family val="3"/>
      <charset val="128"/>
    </font>
    <font>
      <sz val="6"/>
      <name val="MS Gothic"/>
      <family val="2"/>
      <charset val="128"/>
    </font>
    <font>
      <sz val="12"/>
      <color theme="1"/>
      <name val="ＭＳ ゴシック"/>
      <family val="3"/>
      <charset val="128"/>
    </font>
    <font>
      <sz val="9"/>
      <color theme="1"/>
      <name val="ＭＳ ゴシック"/>
      <family val="3"/>
      <charset val="128"/>
    </font>
    <font>
      <sz val="11"/>
      <color theme="1"/>
      <name val="ＭＳ ゴシック"/>
      <family val="3"/>
      <charset val="128"/>
    </font>
    <font>
      <sz val="12"/>
      <name val="ＭＳ ゴシック"/>
      <family val="3"/>
      <charset val="128"/>
    </font>
    <font>
      <sz val="9"/>
      <color indexed="81"/>
      <name val="MS P ゴシック"/>
      <family val="3"/>
      <charset val="128"/>
    </font>
    <font>
      <b/>
      <sz val="12"/>
      <color indexed="81"/>
      <name val="MS P ゴシック"/>
      <family val="3"/>
      <charset val="128"/>
    </font>
  </fonts>
  <fills count="10">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89999084444715716"/>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diagonalDown="1">
      <left style="thin">
        <color indexed="64"/>
      </left>
      <right/>
      <top style="double">
        <color indexed="64"/>
      </top>
      <bottom style="thin">
        <color indexed="64"/>
      </bottom>
      <diagonal style="thin">
        <color indexed="64"/>
      </diagonal>
    </border>
    <border diagonalDown="1">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7">
    <xf numFmtId="0" fontId="0" fillId="0" borderId="0">
      <alignment vertical="center"/>
    </xf>
    <xf numFmtId="38" fontId="2" fillId="0" borderId="0" applyFont="0" applyFill="0" applyBorder="0" applyAlignment="0" applyProtection="0">
      <alignment vertical="center"/>
    </xf>
    <xf numFmtId="0" fontId="8" fillId="0" borderId="0"/>
    <xf numFmtId="0" fontId="18" fillId="0" borderId="0" applyNumberFormat="0" applyFill="0" applyBorder="0" applyAlignment="0" applyProtection="0">
      <alignment vertical="center"/>
    </xf>
    <xf numFmtId="0" fontId="15" fillId="0" borderId="0">
      <alignment vertical="center"/>
    </xf>
    <xf numFmtId="0" fontId="15" fillId="0" borderId="0"/>
    <xf numFmtId="38" fontId="15" fillId="0" borderId="0" applyFont="0" applyFill="0" applyBorder="0" applyAlignment="0" applyProtection="0"/>
    <xf numFmtId="0" fontId="2" fillId="0" borderId="0">
      <alignment vertical="center"/>
    </xf>
    <xf numFmtId="0" fontId="32" fillId="0" borderId="0" applyNumberFormat="0" applyFill="0" applyBorder="0" applyAlignment="0" applyProtection="0">
      <alignment vertical="top"/>
      <protection locked="0"/>
    </xf>
    <xf numFmtId="6" fontId="15" fillId="0" borderId="0" applyFont="0" applyFill="0" applyBorder="0" applyAlignment="0" applyProtection="0"/>
    <xf numFmtId="38" fontId="15" fillId="0" borderId="0" applyFont="0" applyFill="0" applyBorder="0" applyAlignment="0" applyProtection="0">
      <alignment vertical="center"/>
    </xf>
    <xf numFmtId="0" fontId="42" fillId="0" borderId="0">
      <alignment vertical="center"/>
    </xf>
    <xf numFmtId="0" fontId="2" fillId="0" borderId="0">
      <alignment vertical="center"/>
    </xf>
    <xf numFmtId="0" fontId="15" fillId="0" borderId="0"/>
    <xf numFmtId="0" fontId="8" fillId="0" borderId="0"/>
    <xf numFmtId="38" fontId="2" fillId="0" borderId="0" applyFont="0" applyFill="0" applyBorder="0" applyAlignment="0" applyProtection="0">
      <alignment vertical="center"/>
    </xf>
    <xf numFmtId="0" fontId="1" fillId="0" borderId="0">
      <alignment vertical="center"/>
    </xf>
  </cellStyleXfs>
  <cellXfs count="543">
    <xf numFmtId="0" fontId="0" fillId="0" borderId="0" xfId="0">
      <alignment vertical="center"/>
    </xf>
    <xf numFmtId="0" fontId="6" fillId="0" borderId="0" xfId="0" applyFont="1">
      <alignment vertical="center"/>
    </xf>
    <xf numFmtId="0" fontId="9" fillId="0" borderId="0" xfId="2" applyFont="1" applyAlignment="1">
      <alignment horizontal="left"/>
    </xf>
    <xf numFmtId="0" fontId="11" fillId="0" borderId="0" xfId="2" applyFont="1" applyAlignment="1">
      <alignment horizontal="left"/>
    </xf>
    <xf numFmtId="0" fontId="12" fillId="0" borderId="0" xfId="2" applyFont="1"/>
    <xf numFmtId="0" fontId="8" fillId="0" borderId="0" xfId="2"/>
    <xf numFmtId="0" fontId="13" fillId="0" borderId="0" xfId="2" applyFont="1" applyAlignment="1">
      <alignment horizontal="left" vertical="center"/>
    </xf>
    <xf numFmtId="0" fontId="15" fillId="0" borderId="0" xfId="2" applyFont="1" applyAlignment="1">
      <alignment vertical="center"/>
    </xf>
    <xf numFmtId="0" fontId="15" fillId="0" borderId="0" xfId="2" applyFont="1"/>
    <xf numFmtId="0" fontId="16" fillId="0" borderId="0" xfId="2" applyFont="1" applyAlignment="1">
      <alignment vertical="center"/>
    </xf>
    <xf numFmtId="0" fontId="8" fillId="0" borderId="0" xfId="2" applyAlignment="1">
      <alignment vertical="center"/>
    </xf>
    <xf numFmtId="0" fontId="15" fillId="2" borderId="0" xfId="2" applyFont="1" applyFill="1"/>
    <xf numFmtId="0" fontId="15" fillId="4" borderId="16" xfId="2" applyFont="1" applyFill="1" applyBorder="1" applyAlignment="1">
      <alignment horizontal="center" vertical="center"/>
    </xf>
    <xf numFmtId="0" fontId="15" fillId="4" borderId="17" xfId="2" applyFont="1" applyFill="1" applyBorder="1" applyAlignment="1">
      <alignment horizontal="center" vertical="center"/>
    </xf>
    <xf numFmtId="0" fontId="15" fillId="4" borderId="0" xfId="2" applyFont="1" applyFill="1" applyAlignment="1">
      <alignment horizontal="center" vertical="center"/>
    </xf>
    <xf numFmtId="0" fontId="16" fillId="0" borderId="0" xfId="2" applyFont="1" applyAlignment="1">
      <alignment horizontal="right"/>
    </xf>
    <xf numFmtId="0" fontId="12" fillId="0" borderId="0" xfId="2" applyFont="1" applyAlignment="1">
      <alignment horizontal="center" vertical="center"/>
    </xf>
    <xf numFmtId="0" fontId="12" fillId="0" borderId="0" xfId="2" applyFont="1" applyProtection="1">
      <protection locked="0"/>
    </xf>
    <xf numFmtId="0" fontId="15" fillId="5" borderId="0" xfId="2" applyFont="1" applyFill="1" applyAlignment="1">
      <alignment horizontal="center" vertical="center"/>
    </xf>
    <xf numFmtId="0" fontId="15" fillId="0" borderId="1" xfId="2" applyFont="1" applyBorder="1" applyAlignment="1">
      <alignment horizontal="center" vertical="center"/>
    </xf>
    <xf numFmtId="0" fontId="15" fillId="4" borderId="20" xfId="2" applyFont="1" applyFill="1" applyBorder="1" applyAlignment="1">
      <alignment horizontal="center" vertical="center"/>
    </xf>
    <xf numFmtId="0" fontId="0" fillId="0" borderId="1" xfId="2" applyFont="1" applyBorder="1" applyAlignment="1">
      <alignment horizontal="center" vertical="center"/>
    </xf>
    <xf numFmtId="0" fontId="15" fillId="0" borderId="3" xfId="2" applyFont="1" applyBorder="1" applyAlignment="1">
      <alignment horizontal="center" vertical="center"/>
    </xf>
    <xf numFmtId="0" fontId="17" fillId="0" borderId="0" xfId="2" applyFont="1"/>
    <xf numFmtId="0" fontId="0" fillId="0" borderId="3" xfId="2" applyFont="1" applyBorder="1" applyAlignment="1">
      <alignment horizontal="center" vertical="center"/>
    </xf>
    <xf numFmtId="0" fontId="15" fillId="4" borderId="28" xfId="2" applyFont="1" applyFill="1" applyBorder="1" applyAlignment="1">
      <alignment horizontal="center" vertical="center"/>
    </xf>
    <xf numFmtId="0" fontId="0" fillId="4" borderId="29" xfId="2" applyFont="1" applyFill="1" applyBorder="1" applyAlignment="1">
      <alignment horizontal="center" vertical="center"/>
    </xf>
    <xf numFmtId="0" fontId="15" fillId="0" borderId="0" xfId="2" applyFont="1" applyAlignment="1">
      <alignment horizontal="left" vertical="center"/>
    </xf>
    <xf numFmtId="0" fontId="16" fillId="0" borderId="0" xfId="2" applyFont="1" applyAlignment="1">
      <alignment horizontal="left"/>
    </xf>
    <xf numFmtId="0" fontId="15" fillId="0" borderId="0" xfId="2" applyFont="1" applyAlignment="1">
      <alignment horizontal="center" vertical="center" wrapText="1"/>
    </xf>
    <xf numFmtId="0" fontId="0" fillId="0" borderId="0" xfId="2" applyFont="1" applyAlignment="1">
      <alignment horizontal="left" vertical="center"/>
    </xf>
    <xf numFmtId="0" fontId="15" fillId="5" borderId="0" xfId="2" applyFont="1" applyFill="1" applyAlignment="1">
      <alignment horizontal="center" vertical="center" wrapText="1"/>
    </xf>
    <xf numFmtId="0" fontId="15" fillId="0" borderId="0" xfId="2" applyFont="1" applyAlignment="1">
      <alignment horizontal="left" vertical="center" wrapText="1"/>
    </xf>
    <xf numFmtId="0" fontId="20" fillId="0" borderId="0" xfId="2" applyFont="1" applyAlignment="1">
      <alignment horizontal="center"/>
    </xf>
    <xf numFmtId="0" fontId="0" fillId="0" borderId="0" xfId="2" applyFont="1" applyAlignment="1">
      <alignment horizontal="right" vertical="center"/>
    </xf>
    <xf numFmtId="0" fontId="19" fillId="0" borderId="0" xfId="2" applyFont="1"/>
    <xf numFmtId="0" fontId="0" fillId="0" borderId="0" xfId="2" applyFont="1" applyAlignment="1">
      <alignment vertical="center"/>
    </xf>
    <xf numFmtId="0" fontId="13" fillId="0" borderId="0" xfId="2" applyFont="1"/>
    <xf numFmtId="0" fontId="15" fillId="0" borderId="0" xfId="2" applyFont="1" applyAlignment="1">
      <alignment horizontal="center" vertical="center"/>
    </xf>
    <xf numFmtId="0" fontId="13" fillId="0" borderId="2" xfId="2" applyFont="1" applyBorder="1" applyAlignment="1">
      <alignment horizontal="left" vertical="center"/>
    </xf>
    <xf numFmtId="0" fontId="13" fillId="0" borderId="10" xfId="2" applyFont="1" applyBorder="1" applyAlignment="1">
      <alignment horizontal="left" vertical="center"/>
    </xf>
    <xf numFmtId="0" fontId="13" fillId="0" borderId="15" xfId="2" applyFont="1" applyBorder="1" applyAlignment="1">
      <alignment horizontal="left" vertical="center"/>
    </xf>
    <xf numFmtId="0" fontId="13" fillId="0" borderId="0" xfId="2" applyFont="1" applyAlignment="1">
      <alignment horizontal="center"/>
    </xf>
    <xf numFmtId="0" fontId="13" fillId="0" borderId="11" xfId="2" applyFont="1" applyBorder="1" applyAlignment="1">
      <alignment horizontal="left" vertical="center"/>
    </xf>
    <xf numFmtId="0" fontId="13" fillId="0" borderId="10" xfId="2" applyFont="1" applyBorder="1" applyAlignment="1">
      <alignment horizontal="center"/>
    </xf>
    <xf numFmtId="0" fontId="15" fillId="0" borderId="0" xfId="2" applyFont="1" applyAlignment="1">
      <alignment horizontal="right" vertical="center"/>
    </xf>
    <xf numFmtId="0" fontId="15" fillId="0" borderId="0" xfId="2" applyFont="1" applyAlignment="1">
      <alignment horizontal="left" wrapText="1"/>
    </xf>
    <xf numFmtId="0" fontId="18" fillId="0" borderId="0" xfId="3" applyFill="1" applyBorder="1" applyAlignment="1" applyProtection="1">
      <alignment horizontal="center"/>
    </xf>
    <xf numFmtId="0" fontId="8" fillId="0" borderId="0" xfId="2" applyAlignment="1">
      <alignment horizontal="left" vertical="center" wrapText="1"/>
    </xf>
    <xf numFmtId="0" fontId="8" fillId="0" borderId="0" xfId="2" applyAlignment="1">
      <alignment horizontal="right" vertical="center"/>
    </xf>
    <xf numFmtId="0" fontId="15" fillId="0" borderId="0" xfId="2" applyFont="1" applyAlignment="1">
      <alignment vertical="top"/>
    </xf>
    <xf numFmtId="0" fontId="18" fillId="0" borderId="0" xfId="3" applyBorder="1" applyAlignment="1" applyProtection="1">
      <alignment horizontal="center"/>
    </xf>
    <xf numFmtId="0" fontId="15" fillId="0" borderId="0" xfId="2" applyFont="1" applyAlignment="1">
      <alignment vertical="center" wrapText="1"/>
    </xf>
    <xf numFmtId="0" fontId="8" fillId="0" borderId="0" xfId="2" applyAlignment="1">
      <alignment vertical="center" wrapText="1"/>
    </xf>
    <xf numFmtId="0" fontId="15" fillId="0" borderId="0" xfId="2" applyFont="1" applyAlignment="1">
      <alignment horizontal="center"/>
    </xf>
    <xf numFmtId="38" fontId="13" fillId="0" borderId="0" xfId="8" applyNumberFormat="1" applyFont="1" applyFill="1" applyAlignment="1" applyProtection="1"/>
    <xf numFmtId="0" fontId="35" fillId="0" borderId="0" xfId="2" applyFont="1" applyAlignment="1">
      <alignment horizontal="right" vertical="center"/>
    </xf>
    <xf numFmtId="0" fontId="35" fillId="0" borderId="0" xfId="2" applyFont="1" applyAlignment="1">
      <alignment vertical="center"/>
    </xf>
    <xf numFmtId="0" fontId="17" fillId="0" borderId="0" xfId="2" applyFont="1" applyAlignment="1">
      <alignment vertical="center"/>
    </xf>
    <xf numFmtId="0" fontId="20" fillId="0" borderId="0" xfId="2" applyFont="1" applyAlignment="1">
      <alignment horizontal="right" vertical="center"/>
    </xf>
    <xf numFmtId="0" fontId="17" fillId="0" borderId="0" xfId="2" applyFont="1" applyAlignment="1">
      <alignment horizontal="right" vertical="center"/>
    </xf>
    <xf numFmtId="0" fontId="7" fillId="0" borderId="0" xfId="4" applyFont="1">
      <alignment vertical="center"/>
    </xf>
    <xf numFmtId="0" fontId="6" fillId="0" borderId="0" xfId="4" applyFont="1">
      <alignment vertical="center"/>
    </xf>
    <xf numFmtId="0" fontId="38" fillId="0" borderId="0" xfId="4" applyFont="1">
      <alignment vertical="center"/>
    </xf>
    <xf numFmtId="0" fontId="7" fillId="6" borderId="7" xfId="4" applyFont="1" applyFill="1" applyBorder="1" applyAlignment="1">
      <alignment horizontal="center" vertical="center"/>
    </xf>
    <xf numFmtId="0" fontId="7" fillId="6" borderId="8" xfId="4" applyFont="1" applyFill="1" applyBorder="1" applyAlignment="1">
      <alignment horizontal="center" vertical="center"/>
    </xf>
    <xf numFmtId="0" fontId="7" fillId="6" borderId="9" xfId="4" applyFont="1" applyFill="1" applyBorder="1" applyAlignment="1">
      <alignment horizontal="center" vertical="center"/>
    </xf>
    <xf numFmtId="0" fontId="7" fillId="0" borderId="10" xfId="4" applyFont="1" applyBorder="1" applyAlignment="1">
      <alignment horizontal="center" vertical="center"/>
    </xf>
    <xf numFmtId="0" fontId="7" fillId="0" borderId="0" xfId="4" applyFont="1" applyAlignment="1">
      <alignment horizontal="center" vertical="center"/>
    </xf>
    <xf numFmtId="0" fontId="7" fillId="0" borderId="15" xfId="4" applyFont="1" applyBorder="1" applyAlignment="1">
      <alignment horizontal="center" vertical="center"/>
    </xf>
    <xf numFmtId="0" fontId="39" fillId="0" borderId="0" xfId="4" applyFont="1">
      <alignment vertical="center"/>
    </xf>
    <xf numFmtId="38" fontId="7" fillId="0" borderId="0" xfId="4" applyNumberFormat="1" applyFont="1">
      <alignment vertical="center"/>
    </xf>
    <xf numFmtId="0" fontId="7" fillId="0" borderId="0" xfId="4" applyFont="1" applyAlignment="1">
      <alignment horizontal="right" vertical="center"/>
    </xf>
    <xf numFmtId="0" fontId="7" fillId="0" borderId="43" xfId="4" applyFont="1" applyBorder="1">
      <alignment vertical="center"/>
    </xf>
    <xf numFmtId="0" fontId="7" fillId="0" borderId="10" xfId="4" applyFont="1" applyBorder="1">
      <alignment vertical="center"/>
    </xf>
    <xf numFmtId="0" fontId="7" fillId="0" borderId="15" xfId="4" applyFont="1" applyBorder="1">
      <alignment vertical="center"/>
    </xf>
    <xf numFmtId="0" fontId="7" fillId="0" borderId="44" xfId="4" applyFont="1" applyBorder="1">
      <alignment vertical="center"/>
    </xf>
    <xf numFmtId="0" fontId="15" fillId="0" borderId="0" xfId="4">
      <alignment vertical="center"/>
    </xf>
    <xf numFmtId="0" fontId="15" fillId="0" borderId="0" xfId="4" applyAlignment="1">
      <alignment horizontal="right" vertical="center"/>
    </xf>
    <xf numFmtId="0" fontId="15" fillId="0" borderId="1" xfId="4" applyBorder="1">
      <alignment vertical="center"/>
    </xf>
    <xf numFmtId="0" fontId="15" fillId="0" borderId="1" xfId="4" applyBorder="1" applyAlignment="1">
      <alignment horizontal="center" vertical="center"/>
    </xf>
    <xf numFmtId="0" fontId="15" fillId="0" borderId="1" xfId="4" applyBorder="1" applyAlignment="1">
      <alignment horizontal="center" vertical="center" wrapText="1"/>
    </xf>
    <xf numFmtId="0" fontId="15" fillId="0" borderId="12" xfId="4" applyBorder="1">
      <alignment vertical="center"/>
    </xf>
    <xf numFmtId="0" fontId="15" fillId="0" borderId="14" xfId="4" applyBorder="1">
      <alignment vertical="center"/>
    </xf>
    <xf numFmtId="0" fontId="38" fillId="0" borderId="0" xfId="4" applyFont="1" applyAlignment="1">
      <alignment horizontal="center" vertical="center"/>
    </xf>
    <xf numFmtId="0" fontId="15" fillId="4" borderId="18" xfId="2" applyFont="1" applyFill="1" applyBorder="1" applyAlignment="1">
      <alignment horizontal="center" vertical="center" shrinkToFit="1"/>
    </xf>
    <xf numFmtId="0" fontId="15" fillId="5" borderId="19" xfId="2" applyFont="1" applyFill="1" applyBorder="1" applyAlignment="1">
      <alignment horizontal="center" vertical="center" shrinkToFit="1"/>
    </xf>
    <xf numFmtId="0" fontId="0" fillId="4" borderId="20" xfId="2" applyFont="1" applyFill="1" applyBorder="1" applyAlignment="1">
      <alignment horizontal="center" vertical="center" shrinkToFit="1"/>
    </xf>
    <xf numFmtId="0" fontId="15" fillId="4" borderId="20" xfId="2" applyFont="1" applyFill="1" applyBorder="1" applyAlignment="1">
      <alignment horizontal="center" vertical="center" shrinkToFit="1"/>
    </xf>
    <xf numFmtId="0" fontId="0" fillId="4" borderId="26" xfId="2" applyFont="1" applyFill="1" applyBorder="1" applyAlignment="1">
      <alignment horizontal="center" vertical="center" shrinkToFit="1"/>
    </xf>
    <xf numFmtId="0" fontId="15" fillId="5" borderId="25" xfId="2" applyFont="1" applyFill="1" applyBorder="1" applyAlignment="1">
      <alignment horizontal="center" vertical="center" shrinkToFit="1"/>
    </xf>
    <xf numFmtId="0" fontId="0" fillId="4" borderId="22" xfId="2" applyFont="1" applyFill="1" applyBorder="1" applyAlignment="1">
      <alignment horizontal="center" vertical="center" shrinkToFit="1"/>
    </xf>
    <xf numFmtId="0" fontId="15" fillId="5" borderId="23" xfId="2" applyFont="1" applyFill="1" applyBorder="1" applyAlignment="1">
      <alignment horizontal="center" vertical="center" shrinkToFit="1"/>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38" fillId="0" borderId="0" xfId="4" applyFont="1" applyAlignment="1">
      <alignment horizontal="center" vertical="center" shrinkToFit="1"/>
    </xf>
    <xf numFmtId="0" fontId="7" fillId="6" borderId="0" xfId="4" applyFont="1" applyFill="1" applyAlignment="1">
      <alignment horizontal="right" vertical="center" shrinkToFit="1"/>
    </xf>
    <xf numFmtId="0" fontId="6" fillId="2" borderId="1" xfId="0" applyFont="1" applyFill="1" applyBorder="1">
      <alignment vertical="center"/>
    </xf>
    <xf numFmtId="0" fontId="6" fillId="0" borderId="0" xfId="0" applyFont="1" applyAlignment="1">
      <alignment horizontal="right" vertical="center"/>
    </xf>
    <xf numFmtId="38" fontId="6" fillId="2" borderId="6" xfId="10" applyFont="1" applyFill="1" applyBorder="1">
      <alignment vertical="center"/>
    </xf>
    <xf numFmtId="0" fontId="7" fillId="0" borderId="0" xfId="0" applyFont="1">
      <alignment vertical="center"/>
    </xf>
    <xf numFmtId="38" fontId="6" fillId="2" borderId="15" xfId="10" applyFont="1" applyFill="1" applyBorder="1">
      <alignment vertical="center"/>
    </xf>
    <xf numFmtId="0" fontId="44" fillId="0" borderId="0" xfId="0" applyFont="1" applyAlignment="1">
      <alignment horizontal="center" vertical="center"/>
    </xf>
    <xf numFmtId="38" fontId="6" fillId="2" borderId="32" xfId="10" applyFont="1" applyFill="1" applyBorder="1">
      <alignment vertical="center"/>
    </xf>
    <xf numFmtId="38" fontId="6" fillId="0" borderId="3" xfId="10" applyFont="1" applyBorder="1">
      <alignment vertical="center"/>
    </xf>
    <xf numFmtId="0" fontId="48" fillId="0" borderId="0" xfId="0" applyFont="1">
      <alignment vertical="center"/>
    </xf>
    <xf numFmtId="0" fontId="44" fillId="0" borderId="0" xfId="0" applyFont="1">
      <alignment vertical="center"/>
    </xf>
    <xf numFmtId="0" fontId="49" fillId="0" borderId="0" xfId="0" applyFont="1">
      <alignment vertical="center"/>
    </xf>
    <xf numFmtId="0" fontId="15" fillId="2" borderId="1" xfId="4" applyFill="1" applyBorder="1">
      <alignment vertical="center"/>
    </xf>
    <xf numFmtId="0" fontId="15" fillId="2" borderId="1" xfId="4" applyFill="1" applyBorder="1" applyAlignment="1">
      <alignment vertical="center" shrinkToFit="1"/>
    </xf>
    <xf numFmtId="0" fontId="15" fillId="2" borderId="12" xfId="4" applyFill="1" applyBorder="1">
      <alignment vertical="center"/>
    </xf>
    <xf numFmtId="180" fontId="7" fillId="0" borderId="10" xfId="4" applyNumberFormat="1" applyFont="1" applyBorder="1" applyAlignment="1">
      <alignment horizontal="right" vertical="center"/>
    </xf>
    <xf numFmtId="180" fontId="7" fillId="0" borderId="0" xfId="4" applyNumberFormat="1" applyFont="1" applyAlignment="1">
      <alignment horizontal="right" vertical="center"/>
    </xf>
    <xf numFmtId="180" fontId="7" fillId="0" borderId="15" xfId="4" applyNumberFormat="1" applyFont="1" applyBorder="1" applyAlignment="1">
      <alignment horizontal="right" vertical="center"/>
    </xf>
    <xf numFmtId="0" fontId="7" fillId="6" borderId="0" xfId="4" applyFont="1" applyFill="1" applyAlignment="1">
      <alignment horizontal="center" vertical="center"/>
    </xf>
    <xf numFmtId="38" fontId="7" fillId="0" borderId="0" xfId="10" applyFont="1" applyAlignment="1">
      <alignment vertical="center"/>
    </xf>
    <xf numFmtId="0" fontId="7" fillId="0" borderId="34" xfId="4" applyFont="1" applyBorder="1">
      <alignment vertical="center"/>
    </xf>
    <xf numFmtId="0" fontId="7" fillId="0" borderId="39" xfId="4" applyFont="1" applyBorder="1">
      <alignment vertical="center"/>
    </xf>
    <xf numFmtId="0" fontId="13" fillId="0" borderId="0" xfId="4" applyFont="1">
      <alignment vertical="center"/>
    </xf>
    <xf numFmtId="0" fontId="50" fillId="0" borderId="0" xfId="2" applyFont="1" applyAlignment="1">
      <alignment vertical="center"/>
    </xf>
    <xf numFmtId="0" fontId="15" fillId="4" borderId="29" xfId="2" applyFont="1" applyFill="1" applyBorder="1" applyAlignment="1">
      <alignment horizontal="center" vertical="center"/>
    </xf>
    <xf numFmtId="0" fontId="0" fillId="5" borderId="17" xfId="5" applyFont="1" applyFill="1" applyBorder="1" applyAlignment="1">
      <alignment vertical="center" wrapText="1"/>
    </xf>
    <xf numFmtId="0" fontId="15" fillId="5" borderId="54" xfId="2" applyFont="1" applyFill="1" applyBorder="1" applyAlignment="1">
      <alignment horizontal="center" vertical="center" shrinkToFit="1"/>
    </xf>
    <xf numFmtId="0" fontId="15" fillId="4" borderId="47" xfId="2" applyFont="1" applyFill="1" applyBorder="1" applyAlignment="1">
      <alignment horizontal="center" vertical="center"/>
    </xf>
    <xf numFmtId="0" fontId="0" fillId="5" borderId="55" xfId="2" applyFont="1" applyFill="1" applyBorder="1" applyAlignment="1">
      <alignment horizontal="center" vertical="center" shrinkToFit="1"/>
    </xf>
    <xf numFmtId="0" fontId="0" fillId="5" borderId="9" xfId="2" applyFont="1" applyFill="1" applyBorder="1" applyAlignment="1">
      <alignment horizontal="center" vertical="center" shrinkToFit="1"/>
    </xf>
    <xf numFmtId="0" fontId="15" fillId="5" borderId="9" xfId="2" applyFont="1" applyFill="1" applyBorder="1" applyAlignment="1">
      <alignment horizontal="center" vertical="center" shrinkToFit="1"/>
    </xf>
    <xf numFmtId="0" fontId="0" fillId="5" borderId="14" xfId="2" applyFont="1" applyFill="1" applyBorder="1" applyAlignment="1">
      <alignment horizontal="center" vertical="center" shrinkToFit="1"/>
    </xf>
    <xf numFmtId="0" fontId="15" fillId="5" borderId="14" xfId="2" applyFont="1" applyFill="1" applyBorder="1" applyAlignment="1">
      <alignment horizontal="center" vertical="center" shrinkToFit="1"/>
    </xf>
    <xf numFmtId="0" fontId="0" fillId="5" borderId="56" xfId="2" applyFont="1" applyFill="1" applyBorder="1" applyAlignment="1">
      <alignment horizontal="center" vertical="center" shrinkToFit="1"/>
    </xf>
    <xf numFmtId="0" fontId="15" fillId="5" borderId="55" xfId="2" applyFont="1" applyFill="1" applyBorder="1" applyAlignment="1">
      <alignment horizontal="center" vertical="center"/>
    </xf>
    <xf numFmtId="0" fontId="15" fillId="5" borderId="14" xfId="2" applyFont="1" applyFill="1" applyBorder="1" applyAlignment="1">
      <alignment horizontal="center" vertical="center"/>
    </xf>
    <xf numFmtId="0" fontId="0" fillId="5" borderId="6" xfId="2" applyFont="1" applyFill="1" applyBorder="1" applyAlignment="1">
      <alignment horizontal="center" vertical="center"/>
    </xf>
    <xf numFmtId="0" fontId="0" fillId="5" borderId="56" xfId="2" applyFont="1" applyFill="1" applyBorder="1" applyAlignment="1">
      <alignment horizontal="center" vertical="center"/>
    </xf>
    <xf numFmtId="180" fontId="0" fillId="2" borderId="56" xfId="5" applyNumberFormat="1" applyFont="1" applyFill="1" applyBorder="1" applyAlignment="1" applyProtection="1">
      <alignment horizontal="center" vertical="center" shrinkToFit="1"/>
      <protection locked="0"/>
    </xf>
    <xf numFmtId="0" fontId="0" fillId="2" borderId="19" xfId="2" applyFont="1" applyFill="1" applyBorder="1" applyAlignment="1">
      <alignment horizontal="center" vertical="center" shrinkToFit="1"/>
    </xf>
    <xf numFmtId="0" fontId="0" fillId="2" borderId="21" xfId="2" applyFont="1" applyFill="1" applyBorder="1" applyAlignment="1">
      <alignment horizontal="center" vertical="center" shrinkToFit="1"/>
    </xf>
    <xf numFmtId="0" fontId="0" fillId="2" borderId="23" xfId="2" applyFont="1" applyFill="1" applyBorder="1" applyAlignment="1">
      <alignment horizontal="center" vertical="center" shrinkToFit="1"/>
    </xf>
    <xf numFmtId="0" fontId="0" fillId="2" borderId="50" xfId="2" applyFont="1" applyFill="1" applyBorder="1" applyAlignment="1">
      <alignment horizontal="center" vertical="center" shrinkToFit="1"/>
    </xf>
    <xf numFmtId="0" fontId="0" fillId="4" borderId="16" xfId="5" applyFont="1" applyFill="1" applyBorder="1" applyAlignment="1">
      <alignment horizontal="center" vertical="center" wrapText="1" shrinkToFit="1"/>
    </xf>
    <xf numFmtId="180" fontId="0" fillId="2" borderId="17" xfId="5" applyNumberFormat="1" applyFont="1" applyFill="1" applyBorder="1" applyAlignment="1" applyProtection="1">
      <alignment horizontal="center" vertical="center" shrinkToFit="1"/>
      <protection locked="0"/>
    </xf>
    <xf numFmtId="0" fontId="17" fillId="0" borderId="0" xfId="2" applyFont="1" applyAlignment="1">
      <alignment horizontal="left" vertical="center"/>
    </xf>
    <xf numFmtId="0" fontId="15" fillId="5" borderId="21" xfId="5" applyFill="1" applyBorder="1" applyAlignment="1">
      <alignment horizontal="center" vertical="center" shrinkToFit="1"/>
    </xf>
    <xf numFmtId="0" fontId="15" fillId="2" borderId="50" xfId="3" applyFont="1" applyFill="1" applyBorder="1" applyAlignment="1">
      <alignment horizontal="center" vertical="center" shrinkToFit="1"/>
    </xf>
    <xf numFmtId="0" fontId="56" fillId="0" borderId="0" xfId="0" applyFont="1">
      <alignment vertical="center"/>
    </xf>
    <xf numFmtId="0" fontId="60" fillId="0" borderId="0" xfId="14" applyFont="1" applyAlignment="1">
      <alignment horizontal="left" vertical="center"/>
    </xf>
    <xf numFmtId="0" fontId="60" fillId="7" borderId="0" xfId="4" applyFont="1" applyFill="1">
      <alignment vertical="center"/>
    </xf>
    <xf numFmtId="0" fontId="61" fillId="0" borderId="0" xfId="7" applyFont="1">
      <alignment vertical="center"/>
    </xf>
    <xf numFmtId="0" fontId="30" fillId="0" borderId="0" xfId="7" applyFont="1">
      <alignment vertical="center"/>
    </xf>
    <xf numFmtId="0" fontId="6" fillId="0" borderId="0" xfId="7" applyFont="1">
      <alignment vertical="center"/>
    </xf>
    <xf numFmtId="0" fontId="63" fillId="7" borderId="0" xfId="4" applyFont="1" applyFill="1">
      <alignment vertical="center"/>
    </xf>
    <xf numFmtId="0" fontId="43" fillId="0" borderId="0" xfId="7" applyFont="1">
      <alignment vertical="center"/>
    </xf>
    <xf numFmtId="0" fontId="58" fillId="7" borderId="0" xfId="4" applyFont="1" applyFill="1">
      <alignment vertical="center"/>
    </xf>
    <xf numFmtId="0" fontId="29" fillId="0" borderId="0" xfId="14" applyFont="1" applyAlignment="1">
      <alignment horizontal="left" vertical="center"/>
    </xf>
    <xf numFmtId="0" fontId="29" fillId="7" borderId="0" xfId="4" applyFont="1" applyFill="1">
      <alignment vertical="center"/>
    </xf>
    <xf numFmtId="0" fontId="22" fillId="0" borderId="0" xfId="0" applyFont="1">
      <alignment vertical="center"/>
    </xf>
    <xf numFmtId="0" fontId="55" fillId="0" borderId="0" xfId="0" applyFont="1">
      <alignment vertical="center"/>
    </xf>
    <xf numFmtId="0" fontId="23" fillId="0" borderId="0" xfId="0" applyFont="1">
      <alignment vertical="center"/>
    </xf>
    <xf numFmtId="0" fontId="24" fillId="0" borderId="0" xfId="0" applyFont="1">
      <alignment vertical="center"/>
    </xf>
    <xf numFmtId="0" fontId="25" fillId="0" borderId="0" xfId="4" applyFont="1">
      <alignment vertical="center"/>
    </xf>
    <xf numFmtId="0" fontId="36" fillId="0" borderId="0" xfId="4" applyFont="1">
      <alignment vertical="center"/>
    </xf>
    <xf numFmtId="0" fontId="31" fillId="0" borderId="0" xfId="4" applyFont="1">
      <alignment vertical="center"/>
    </xf>
    <xf numFmtId="0" fontId="26" fillId="0" borderId="0" xfId="4" applyFont="1">
      <alignment vertical="center"/>
    </xf>
    <xf numFmtId="0" fontId="29" fillId="0" borderId="0" xfId="5" applyFont="1"/>
    <xf numFmtId="0" fontId="27" fillId="0" borderId="0" xfId="5" applyFont="1"/>
    <xf numFmtId="0" fontId="27" fillId="0" borderId="0" xfId="4" applyFont="1">
      <alignment vertical="center"/>
    </xf>
    <xf numFmtId="0" fontId="30" fillId="0" borderId="0" xfId="4" applyFont="1">
      <alignment vertical="center"/>
    </xf>
    <xf numFmtId="0" fontId="51" fillId="0" borderId="0" xfId="4" applyFont="1">
      <alignment vertical="center"/>
    </xf>
    <xf numFmtId="0" fontId="29" fillId="0" borderId="0" xfId="5" applyFont="1" applyAlignment="1">
      <alignment horizontal="right"/>
    </xf>
    <xf numFmtId="0" fontId="53" fillId="0" borderId="0" xfId="5" applyFont="1"/>
    <xf numFmtId="0" fontId="52" fillId="0" borderId="0" xfId="4" applyFont="1">
      <alignment vertical="center"/>
    </xf>
    <xf numFmtId="58" fontId="29" fillId="0" borderId="0" xfId="5" applyNumberFormat="1" applyFont="1" applyAlignment="1">
      <alignment horizontal="right"/>
    </xf>
    <xf numFmtId="176" fontId="53" fillId="0" borderId="0" xfId="5" applyNumberFormat="1" applyFont="1" applyAlignment="1">
      <alignment horizontal="distributed"/>
    </xf>
    <xf numFmtId="0" fontId="29" fillId="0" borderId="0" xfId="5" applyFont="1" applyAlignment="1">
      <alignment vertical="center"/>
    </xf>
    <xf numFmtId="0" fontId="29" fillId="0" borderId="0" xfId="5" applyFont="1" applyAlignment="1">
      <alignment horizontal="distributed"/>
    </xf>
    <xf numFmtId="0" fontId="29" fillId="0" borderId="0" xfId="5" applyFont="1" applyAlignment="1">
      <alignment horizontal="left"/>
    </xf>
    <xf numFmtId="0" fontId="29" fillId="0" borderId="0" xfId="13" applyFont="1"/>
    <xf numFmtId="0" fontId="29" fillId="0" borderId="0" xfId="5" applyFont="1" applyAlignment="1">
      <alignment horizontal="center"/>
    </xf>
    <xf numFmtId="176" fontId="29" fillId="0" borderId="0" xfId="5" applyNumberFormat="1" applyFont="1" applyAlignment="1">
      <alignment horizontal="center" vertical="center"/>
    </xf>
    <xf numFmtId="176" fontId="29" fillId="0" borderId="0" xfId="5" applyNumberFormat="1" applyFont="1" applyAlignment="1">
      <alignment vertical="center"/>
    </xf>
    <xf numFmtId="176" fontId="29" fillId="0" borderId="0" xfId="5" applyNumberFormat="1" applyFont="1" applyAlignment="1">
      <alignment horizontal="left"/>
    </xf>
    <xf numFmtId="176" fontId="29" fillId="0" borderId="0" xfId="5" applyNumberFormat="1" applyFont="1"/>
    <xf numFmtId="0" fontId="29" fillId="0" borderId="0" xfId="4" applyFont="1">
      <alignment vertical="center"/>
    </xf>
    <xf numFmtId="0" fontId="28" fillId="0" borderId="0" xfId="4" applyFont="1">
      <alignment vertical="center"/>
    </xf>
    <xf numFmtId="0" fontId="4" fillId="0" borderId="0" xfId="0" applyFont="1">
      <alignment vertical="center"/>
    </xf>
    <xf numFmtId="0" fontId="5" fillId="0" borderId="0" xfId="0" applyFont="1" applyAlignment="1">
      <alignment horizontal="center" vertical="center"/>
    </xf>
    <xf numFmtId="0" fontId="6" fillId="0" borderId="4" xfId="0" applyFont="1" applyBorder="1" applyAlignment="1">
      <alignment horizontal="right" vertical="center"/>
    </xf>
    <xf numFmtId="0" fontId="6" fillId="0" borderId="6" xfId="0" applyFont="1" applyBorder="1">
      <alignment vertical="center"/>
    </xf>
    <xf numFmtId="0" fontId="6" fillId="0" borderId="7" xfId="0" applyFont="1" applyBorder="1">
      <alignment vertical="center"/>
    </xf>
    <xf numFmtId="181" fontId="6" fillId="0" borderId="0" xfId="1" applyNumberFormat="1" applyFont="1" applyFill="1" applyBorder="1" applyAlignment="1" applyProtection="1">
      <alignment vertical="center"/>
    </xf>
    <xf numFmtId="0" fontId="6" fillId="0" borderId="9" xfId="0" applyFont="1" applyBorder="1">
      <alignment vertical="center"/>
    </xf>
    <xf numFmtId="181" fontId="6" fillId="0" borderId="5" xfId="1" applyNumberFormat="1" applyFont="1" applyFill="1" applyBorder="1" applyAlignment="1" applyProtection="1">
      <alignment vertical="center"/>
    </xf>
    <xf numFmtId="181" fontId="6" fillId="0" borderId="8" xfId="1" applyNumberFormat="1" applyFont="1" applyFill="1" applyBorder="1" applyAlignment="1" applyProtection="1">
      <alignment vertical="center"/>
    </xf>
    <xf numFmtId="0" fontId="6" fillId="0" borderId="10" xfId="0" applyFont="1" applyBorder="1" applyAlignment="1">
      <alignment horizontal="right" vertical="center"/>
    </xf>
    <xf numFmtId="0" fontId="6" fillId="0" borderId="15" xfId="0" applyFont="1" applyBorder="1">
      <alignment vertical="center"/>
    </xf>
    <xf numFmtId="181" fontId="6" fillId="2" borderId="5" xfId="1" applyNumberFormat="1" applyFont="1" applyFill="1" applyBorder="1" applyAlignment="1" applyProtection="1">
      <alignment vertical="center"/>
      <protection locked="0"/>
    </xf>
    <xf numFmtId="0" fontId="52" fillId="0" borderId="0" xfId="0" applyFont="1" applyAlignment="1">
      <alignment horizontal="right" vertical="center"/>
    </xf>
    <xf numFmtId="0" fontId="52" fillId="0" borderId="0" xfId="0" applyFont="1">
      <alignment vertical="center"/>
    </xf>
    <xf numFmtId="181" fontId="52" fillId="0" borderId="0" xfId="0" applyNumberFormat="1" applyFont="1">
      <alignment vertical="center"/>
    </xf>
    <xf numFmtId="38" fontId="58" fillId="0" borderId="0" xfId="6" applyFont="1" applyFill="1" applyAlignment="1" applyProtection="1"/>
    <xf numFmtId="38" fontId="13" fillId="0" borderId="0" xfId="6" applyFont="1" applyFill="1" applyAlignment="1" applyProtection="1"/>
    <xf numFmtId="38" fontId="13" fillId="0" borderId="0" xfId="6" applyFont="1" applyFill="1" applyAlignment="1" applyProtection="1">
      <alignment horizontal="right"/>
    </xf>
    <xf numFmtId="38" fontId="33" fillId="0" borderId="0" xfId="6" applyFont="1" applyFill="1" applyAlignment="1" applyProtection="1">
      <alignment horizontal="right"/>
    </xf>
    <xf numFmtId="178" fontId="34" fillId="0" borderId="0" xfId="6" applyNumberFormat="1" applyFont="1" applyFill="1" applyAlignment="1" applyProtection="1"/>
    <xf numFmtId="38" fontId="34" fillId="0" borderId="0" xfId="6" applyFont="1" applyFill="1" applyAlignment="1" applyProtection="1"/>
    <xf numFmtId="38" fontId="13" fillId="0" borderId="0" xfId="6" applyFont="1" applyFill="1" applyAlignment="1" applyProtection="1">
      <alignment horizontal="left"/>
    </xf>
    <xf numFmtId="38" fontId="33" fillId="0" borderId="0" xfId="6" applyFont="1" applyFill="1" applyAlignment="1" applyProtection="1">
      <alignment horizontal="left"/>
    </xf>
    <xf numFmtId="178" fontId="34" fillId="0" borderId="0" xfId="6" applyNumberFormat="1" applyFont="1" applyFill="1" applyAlignment="1" applyProtection="1">
      <alignment vertical="center"/>
    </xf>
    <xf numFmtId="38" fontId="34" fillId="0" borderId="0" xfId="6" applyFont="1" applyFill="1" applyAlignment="1" applyProtection="1">
      <alignment vertical="center"/>
    </xf>
    <xf numFmtId="38" fontId="13" fillId="0" borderId="0" xfId="6" applyFont="1" applyFill="1" applyAlignment="1" applyProtection="1">
      <alignment vertical="center"/>
    </xf>
    <xf numFmtId="38" fontId="13" fillId="0" borderId="0" xfId="6" applyFont="1" applyFill="1" applyAlignment="1" applyProtection="1">
      <alignment horizontal="center"/>
    </xf>
    <xf numFmtId="38" fontId="58" fillId="0" borderId="0" xfId="6" applyFont="1" applyFill="1" applyAlignment="1" applyProtection="1">
      <alignment vertical="center"/>
    </xf>
    <xf numFmtId="179" fontId="62" fillId="0" borderId="0" xfId="9" applyNumberFormat="1" applyFont="1" applyFill="1" applyAlignment="1" applyProtection="1">
      <alignment horizontal="right"/>
    </xf>
    <xf numFmtId="179" fontId="58" fillId="0" borderId="0" xfId="6" applyNumberFormat="1" applyFont="1" applyFill="1" applyAlignment="1" applyProtection="1">
      <alignment horizontal="right"/>
    </xf>
    <xf numFmtId="178" fontId="64" fillId="0" borderId="0" xfId="6" applyNumberFormat="1" applyFont="1" applyFill="1" applyAlignment="1" applyProtection="1">
      <alignment vertical="center"/>
    </xf>
    <xf numFmtId="38" fontId="58" fillId="0" borderId="0" xfId="6" applyFont="1" applyFill="1" applyAlignment="1" applyProtection="1">
      <alignment horizontal="center" vertical="center"/>
    </xf>
    <xf numFmtId="38" fontId="64" fillId="0" borderId="0" xfId="6" applyFont="1" applyFill="1" applyAlignment="1" applyProtection="1"/>
    <xf numFmtId="38" fontId="58" fillId="0" borderId="0" xfId="6" applyFont="1" applyFill="1" applyAlignment="1" applyProtection="1">
      <alignment horizontal="left" vertical="center"/>
    </xf>
    <xf numFmtId="38" fontId="58" fillId="0" borderId="0" xfId="6" applyFont="1" applyFill="1" applyAlignment="1" applyProtection="1">
      <alignment vertical="center" wrapText="1"/>
    </xf>
    <xf numFmtId="0" fontId="58" fillId="0" borderId="0" xfId="5" applyFont="1" applyAlignment="1">
      <alignment horizontal="center" wrapText="1"/>
    </xf>
    <xf numFmtId="0" fontId="58" fillId="0" borderId="0" xfId="5" applyFont="1" applyAlignment="1">
      <alignment horizontal="left" vertical="center" wrapText="1"/>
    </xf>
    <xf numFmtId="176" fontId="58" fillId="0" borderId="0" xfId="6" applyNumberFormat="1" applyFont="1" applyFill="1" applyAlignment="1" applyProtection="1">
      <alignment horizontal="left"/>
    </xf>
    <xf numFmtId="38" fontId="58" fillId="0" borderId="0" xfId="6" applyFont="1" applyFill="1" applyAlignment="1" applyProtection="1">
      <alignment horizontal="distributed" indent="1"/>
    </xf>
    <xf numFmtId="38" fontId="58" fillId="0" borderId="0" xfId="6" applyFont="1" applyFill="1" applyAlignment="1" applyProtection="1">
      <alignment horizontal="left"/>
    </xf>
    <xf numFmtId="38" fontId="58" fillId="0" borderId="0" xfId="6" applyFont="1" applyFill="1" applyAlignment="1" applyProtection="1">
      <alignment horizontal="center"/>
    </xf>
    <xf numFmtId="38" fontId="58" fillId="0" borderId="0" xfId="6" applyFont="1" applyFill="1" applyBorder="1" applyAlignment="1" applyProtection="1"/>
    <xf numFmtId="0" fontId="58" fillId="0" borderId="0" xfId="5" applyFont="1"/>
    <xf numFmtId="0" fontId="6" fillId="0" borderId="0" xfId="4" applyFont="1" applyAlignment="1"/>
    <xf numFmtId="0" fontId="58" fillId="0" borderId="0" xfId="5" applyFont="1" applyAlignment="1">
      <alignment horizontal="distributed" indent="1"/>
    </xf>
    <xf numFmtId="0" fontId="58" fillId="0" borderId="0" xfId="5" applyFont="1" applyAlignment="1">
      <alignment horizontal="distributed"/>
    </xf>
    <xf numFmtId="0" fontId="58" fillId="0" borderId="0" xfId="5" applyFont="1" applyAlignment="1">
      <alignment shrinkToFit="1"/>
    </xf>
    <xf numFmtId="38" fontId="13" fillId="0" borderId="0" xfId="6" applyFont="1" applyFill="1" applyBorder="1" applyAlignment="1" applyProtection="1"/>
    <xf numFmtId="38" fontId="13" fillId="0" borderId="0" xfId="6" applyFont="1" applyFill="1" applyBorder="1" applyAlignment="1" applyProtection="1">
      <alignment vertical="center"/>
    </xf>
    <xf numFmtId="0" fontId="65" fillId="0" borderId="0" xfId="5" applyFont="1" applyAlignment="1">
      <alignment vertical="center"/>
    </xf>
    <xf numFmtId="0" fontId="15" fillId="0" borderId="0" xfId="2" applyFont="1" applyAlignment="1">
      <alignment shrinkToFit="1"/>
    </xf>
    <xf numFmtId="0" fontId="8" fillId="0" borderId="0" xfId="2" applyAlignment="1">
      <alignment shrinkToFit="1"/>
    </xf>
    <xf numFmtId="0" fontId="65" fillId="0" borderId="0" xfId="2" applyFont="1" applyAlignment="1">
      <alignment horizontal="right" shrinkToFit="1"/>
    </xf>
    <xf numFmtId="0" fontId="66" fillId="0" borderId="0" xfId="0" applyFont="1" applyAlignment="1">
      <alignment horizontal="center" vertical="distributed" wrapText="1"/>
    </xf>
    <xf numFmtId="0" fontId="6" fillId="0" borderId="8" xfId="0" applyFont="1" applyBorder="1">
      <alignment vertical="center"/>
    </xf>
    <xf numFmtId="0" fontId="6" fillId="0" borderId="5" xfId="0" applyFont="1" applyBorder="1">
      <alignment vertical="center"/>
    </xf>
    <xf numFmtId="0" fontId="70" fillId="0" borderId="0" xfId="7" applyFont="1">
      <alignment vertical="center"/>
    </xf>
    <xf numFmtId="0" fontId="70" fillId="8" borderId="1" xfId="7" applyFont="1" applyFill="1" applyBorder="1" applyAlignment="1">
      <alignment horizontal="center" vertical="center"/>
    </xf>
    <xf numFmtId="0" fontId="70" fillId="0" borderId="0" xfId="7" applyFont="1" applyAlignment="1">
      <alignment horizontal="center" vertical="center"/>
    </xf>
    <xf numFmtId="0" fontId="70" fillId="0" borderId="1" xfId="7" applyFont="1" applyBorder="1" applyAlignment="1">
      <alignment horizontal="center" vertical="center"/>
    </xf>
    <xf numFmtId="38" fontId="70" fillId="0" borderId="1" xfId="15" applyFont="1" applyBorder="1" applyAlignment="1">
      <alignment vertical="center"/>
    </xf>
    <xf numFmtId="0" fontId="70" fillId="0" borderId="1" xfId="7" quotePrefix="1" applyFont="1" applyBorder="1">
      <alignment vertical="center"/>
    </xf>
    <xf numFmtId="0" fontId="70" fillId="0" borderId="1" xfId="7" applyFont="1" applyBorder="1">
      <alignment vertical="center"/>
    </xf>
    <xf numFmtId="0" fontId="70" fillId="0" borderId="11" xfId="7" applyFont="1" applyBorder="1" applyAlignment="1">
      <alignment horizontal="center" vertical="center"/>
    </xf>
    <xf numFmtId="0" fontId="70" fillId="0" borderId="60" xfId="7" applyFont="1" applyBorder="1" applyAlignment="1">
      <alignment horizontal="left" vertical="center"/>
    </xf>
    <xf numFmtId="38" fontId="70" fillId="0" borderId="64" xfId="15" applyFont="1" applyBorder="1" applyAlignment="1">
      <alignment vertical="center"/>
    </xf>
    <xf numFmtId="0" fontId="70" fillId="0" borderId="64" xfId="7" applyFont="1" applyBorder="1" applyAlignment="1">
      <alignment horizontal="center" vertical="center"/>
    </xf>
    <xf numFmtId="38" fontId="70" fillId="0" borderId="0" xfId="15" applyFont="1" applyBorder="1" applyAlignment="1">
      <alignment vertical="center"/>
    </xf>
    <xf numFmtId="0" fontId="72" fillId="0" borderId="0" xfId="16" applyFont="1">
      <alignment vertical="center"/>
    </xf>
    <xf numFmtId="0" fontId="74" fillId="0" borderId="0" xfId="16" applyFont="1">
      <alignment vertical="center"/>
    </xf>
    <xf numFmtId="0" fontId="74" fillId="8" borderId="1" xfId="16" applyFont="1" applyFill="1" applyBorder="1" applyAlignment="1">
      <alignment horizontal="center" vertical="center"/>
    </xf>
    <xf numFmtId="56" fontId="74" fillId="9" borderId="1" xfId="16" applyNumberFormat="1" applyFont="1" applyFill="1" applyBorder="1">
      <alignment vertical="center"/>
    </xf>
    <xf numFmtId="0" fontId="74" fillId="9" borderId="1" xfId="16" applyFont="1" applyFill="1" applyBorder="1" applyAlignment="1">
      <alignment horizontal="center" vertical="center"/>
    </xf>
    <xf numFmtId="177" fontId="74" fillId="9" borderId="1" xfId="16" applyNumberFormat="1" applyFont="1" applyFill="1" applyBorder="1" applyAlignment="1">
      <alignment horizontal="center" vertical="center"/>
    </xf>
    <xf numFmtId="177" fontId="74" fillId="9" borderId="1" xfId="16" applyNumberFormat="1" applyFont="1" applyFill="1" applyBorder="1">
      <alignment vertical="center"/>
    </xf>
    <xf numFmtId="0" fontId="74" fillId="9" borderId="1" xfId="16" applyFont="1" applyFill="1" applyBorder="1">
      <alignment vertical="center"/>
    </xf>
    <xf numFmtId="0" fontId="74" fillId="0" borderId="1" xfId="16" applyFont="1" applyBorder="1">
      <alignment vertical="center"/>
    </xf>
    <xf numFmtId="177" fontId="74" fillId="0" borderId="1" xfId="16" applyNumberFormat="1" applyFont="1" applyBorder="1" applyAlignment="1">
      <alignment horizontal="center" vertical="center"/>
    </xf>
    <xf numFmtId="177" fontId="74" fillId="0" borderId="1" xfId="16" applyNumberFormat="1" applyFont="1" applyBorder="1">
      <alignment vertical="center"/>
    </xf>
    <xf numFmtId="177" fontId="72" fillId="0" borderId="65" xfId="16" applyNumberFormat="1" applyFont="1" applyBorder="1">
      <alignment vertical="center"/>
    </xf>
    <xf numFmtId="177" fontId="72" fillId="0" borderId="1" xfId="16" applyNumberFormat="1" applyFont="1" applyBorder="1">
      <alignment vertical="center"/>
    </xf>
    <xf numFmtId="0" fontId="74" fillId="0" borderId="65" xfId="16" applyFont="1" applyBorder="1">
      <alignment vertical="center"/>
    </xf>
    <xf numFmtId="0" fontId="76" fillId="0" borderId="0" xfId="16" applyFont="1">
      <alignment vertical="center"/>
    </xf>
    <xf numFmtId="0" fontId="74" fillId="0" borderId="1" xfId="16" applyFont="1" applyBorder="1" applyAlignment="1">
      <alignment horizontal="center" vertical="center"/>
    </xf>
    <xf numFmtId="0" fontId="72" fillId="0" borderId="0" xfId="16" applyFont="1" applyAlignment="1">
      <alignment horizontal="center" vertical="center"/>
    </xf>
    <xf numFmtId="177" fontId="72" fillId="0" borderId="0" xfId="16" applyNumberFormat="1" applyFont="1">
      <alignment vertical="center"/>
    </xf>
    <xf numFmtId="0" fontId="74" fillId="0" borderId="1" xfId="0" applyFont="1" applyBorder="1" applyAlignment="1">
      <alignment horizontal="center" vertical="center"/>
    </xf>
    <xf numFmtId="0" fontId="0" fillId="0" borderId="0" xfId="2" applyFont="1" applyAlignment="1">
      <alignment horizontal="left" vertical="center" wrapText="1"/>
    </xf>
    <xf numFmtId="0" fontId="15" fillId="0" borderId="0" xfId="2" applyFont="1" applyAlignment="1">
      <alignment horizontal="left" vertical="center" wrapText="1"/>
    </xf>
    <xf numFmtId="0" fontId="9" fillId="3" borderId="0" xfId="2" applyFont="1" applyFill="1" applyAlignment="1">
      <alignment horizontal="left" vertical="center"/>
    </xf>
    <xf numFmtId="0" fontId="15" fillId="0" borderId="12" xfId="2" applyFont="1" applyBorder="1" applyAlignment="1">
      <alignment horizontal="left" vertical="center"/>
    </xf>
    <xf numFmtId="0" fontId="15" fillId="0" borderId="13" xfId="2" applyFont="1" applyBorder="1" applyAlignment="1">
      <alignment horizontal="left" vertical="center"/>
    </xf>
    <xf numFmtId="0" fontId="15" fillId="0" borderId="14" xfId="2" applyFont="1" applyBorder="1" applyAlignment="1">
      <alignment horizontal="left" vertical="center"/>
    </xf>
    <xf numFmtId="0" fontId="15" fillId="0" borderId="12" xfId="2" applyFont="1" applyBorder="1" applyAlignment="1">
      <alignment horizontal="left" vertical="center" shrinkToFit="1"/>
    </xf>
    <xf numFmtId="0" fontId="15" fillId="0" borderId="13" xfId="2" applyFont="1" applyBorder="1" applyAlignment="1">
      <alignment horizontal="left" vertical="center" shrinkToFit="1"/>
    </xf>
    <xf numFmtId="0" fontId="15" fillId="0" borderId="14" xfId="2" applyFont="1" applyBorder="1" applyAlignment="1">
      <alignment horizontal="left" vertical="center" shrinkToFit="1"/>
    </xf>
    <xf numFmtId="0" fontId="0" fillId="0" borderId="12" xfId="2" applyFont="1" applyBorder="1" applyAlignment="1">
      <alignment horizontal="left" vertical="center"/>
    </xf>
    <xf numFmtId="0" fontId="0" fillId="0" borderId="8" xfId="2" applyFont="1" applyBorder="1" applyAlignment="1">
      <alignment horizontal="left" shrinkToFit="1"/>
    </xf>
    <xf numFmtId="0" fontId="0" fillId="0" borderId="12" xfId="2" applyFont="1" applyBorder="1" applyAlignment="1">
      <alignment horizontal="left" vertical="center" shrinkToFit="1"/>
    </xf>
    <xf numFmtId="0" fontId="0" fillId="0" borderId="12" xfId="2" applyFont="1" applyBorder="1" applyAlignment="1">
      <alignment horizontal="left" vertical="center" wrapText="1"/>
    </xf>
    <xf numFmtId="0" fontId="15" fillId="0" borderId="13" xfId="2" applyFont="1" applyBorder="1" applyAlignment="1">
      <alignment horizontal="left" vertical="center" wrapText="1"/>
    </xf>
    <xf numFmtId="0" fontId="15" fillId="0" borderId="14" xfId="2" applyFont="1" applyBorder="1" applyAlignment="1">
      <alignment horizontal="left" vertical="center" wrapText="1"/>
    </xf>
    <xf numFmtId="0" fontId="20" fillId="0" borderId="0" xfId="2" applyFont="1" applyAlignment="1">
      <alignment horizontal="left" vertical="top" wrapText="1"/>
    </xf>
    <xf numFmtId="0" fontId="21" fillId="0" borderId="3" xfId="3" applyFont="1" applyFill="1" applyBorder="1" applyAlignment="1" applyProtection="1">
      <alignment horizontal="left" vertical="center"/>
    </xf>
    <xf numFmtId="0" fontId="12" fillId="0" borderId="5" xfId="2" applyFont="1" applyBorder="1"/>
    <xf numFmtId="0" fontId="0" fillId="5" borderId="24" xfId="2" applyFont="1" applyFill="1" applyBorder="1" applyAlignment="1">
      <alignment horizontal="center" vertical="center"/>
    </xf>
    <xf numFmtId="0" fontId="0" fillId="5" borderId="25" xfId="2" applyFont="1" applyFill="1" applyBorder="1" applyAlignment="1">
      <alignment horizontal="center" vertical="center"/>
    </xf>
    <xf numFmtId="0" fontId="0" fillId="5" borderId="27" xfId="2" applyFont="1" applyFill="1" applyBorder="1" applyAlignment="1">
      <alignment horizontal="center" vertical="center"/>
    </xf>
    <xf numFmtId="0" fontId="0" fillId="0" borderId="0" xfId="2" applyFont="1" applyAlignment="1">
      <alignment horizontal="left" vertical="center" wrapText="1" shrinkToFit="1"/>
    </xf>
    <xf numFmtId="0" fontId="0" fillId="0" borderId="0" xfId="2" applyFont="1" applyAlignment="1">
      <alignment horizontal="left" vertical="center" shrinkToFit="1"/>
    </xf>
    <xf numFmtId="0" fontId="12" fillId="0" borderId="0" xfId="2" applyFont="1"/>
    <xf numFmtId="0" fontId="29" fillId="0" borderId="0" xfId="13" applyFont="1" applyAlignment="1">
      <alignment vertical="center" wrapText="1"/>
    </xf>
    <xf numFmtId="0" fontId="29" fillId="0" borderId="0" xfId="5" applyFont="1" applyAlignment="1">
      <alignment horizontal="left"/>
    </xf>
    <xf numFmtId="0" fontId="30" fillId="0" borderId="0" xfId="4" applyFont="1" applyAlignment="1">
      <alignment horizontal="left" vertical="center" wrapText="1"/>
    </xf>
    <xf numFmtId="0" fontId="54" fillId="0" borderId="0" xfId="5" applyFont="1" applyAlignment="1">
      <alignment horizontal="center"/>
    </xf>
    <xf numFmtId="0" fontId="29" fillId="2" borderId="0" xfId="5" applyFont="1" applyFill="1" applyAlignment="1" applyProtection="1">
      <alignment horizontal="right"/>
      <protection locked="0"/>
    </xf>
    <xf numFmtId="176" fontId="29" fillId="2" borderId="0" xfId="5" applyNumberFormat="1" applyFont="1" applyFill="1" applyAlignment="1">
      <alignment horizontal="right" wrapText="1"/>
    </xf>
    <xf numFmtId="176" fontId="29" fillId="2" borderId="0" xfId="5" applyNumberFormat="1" applyFont="1" applyFill="1" applyAlignment="1">
      <alignment horizontal="right"/>
    </xf>
    <xf numFmtId="0" fontId="29" fillId="0" borderId="0" xfId="5" applyFont="1" applyAlignment="1">
      <alignment horizontal="center"/>
    </xf>
    <xf numFmtId="0" fontId="29" fillId="0" borderId="0" xfId="5" applyFont="1" applyAlignment="1">
      <alignment horizontal="left" shrinkToFit="1"/>
    </xf>
    <xf numFmtId="49" fontId="29" fillId="0" borderId="0" xfId="5" quotePrefix="1" applyNumberFormat="1" applyFont="1" applyAlignment="1">
      <alignment horizontal="center" vertical="center"/>
    </xf>
    <xf numFmtId="49" fontId="29" fillId="0" borderId="0" xfId="5" applyNumberFormat="1" applyFont="1" applyAlignment="1">
      <alignment horizontal="center" vertical="center"/>
    </xf>
    <xf numFmtId="176" fontId="29" fillId="2" borderId="0" xfId="5" quotePrefix="1" applyNumberFormat="1" applyFont="1" applyFill="1" applyAlignment="1" applyProtection="1">
      <alignment horizontal="center" vertical="center"/>
      <protection locked="0"/>
    </xf>
    <xf numFmtId="176" fontId="29" fillId="2" borderId="0" xfId="5" applyNumberFormat="1" applyFont="1" applyFill="1" applyAlignment="1" applyProtection="1">
      <alignment horizontal="center" vertical="center"/>
      <protection locked="0"/>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left" vertical="center" wrapText="1"/>
    </xf>
    <xf numFmtId="0" fontId="6" fillId="0" borderId="1" xfId="0" applyFont="1" applyBorder="1" applyAlignment="1">
      <alignment horizontal="left" vertical="center" wrapText="1"/>
    </xf>
    <xf numFmtId="0" fontId="67" fillId="0" borderId="4" xfId="0" applyFont="1" applyBorder="1" applyAlignment="1">
      <alignment horizontal="center" vertical="center" wrapText="1"/>
    </xf>
    <xf numFmtId="0" fontId="67" fillId="0" borderId="5" xfId="0" applyFont="1" applyBorder="1" applyAlignment="1">
      <alignment horizontal="center" vertical="center" wrapText="1"/>
    </xf>
    <xf numFmtId="0" fontId="67" fillId="0" borderId="6" xfId="0" applyFont="1" applyBorder="1" applyAlignment="1">
      <alignment horizontal="center" vertical="center" wrapText="1"/>
    </xf>
    <xf numFmtId="0" fontId="67" fillId="0" borderId="7" xfId="0" applyFont="1" applyBorder="1" applyAlignment="1">
      <alignment horizontal="center" vertical="center" wrapText="1"/>
    </xf>
    <xf numFmtId="0" fontId="67" fillId="0" borderId="8" xfId="0" applyFont="1" applyBorder="1" applyAlignment="1">
      <alignment horizontal="center" vertical="center" wrapText="1"/>
    </xf>
    <xf numFmtId="0" fontId="67" fillId="0" borderId="9" xfId="0" applyFont="1" applyBorder="1" applyAlignment="1">
      <alignment horizontal="center" vertical="center" wrapText="1"/>
    </xf>
    <xf numFmtId="0" fontId="68" fillId="0" borderId="4" xfId="0" applyFont="1" applyBorder="1" applyAlignment="1">
      <alignment horizontal="left" vertical="center" wrapText="1"/>
    </xf>
    <xf numFmtId="0" fontId="68" fillId="0" borderId="5" xfId="0" applyFont="1" applyBorder="1" applyAlignment="1">
      <alignment horizontal="left" vertical="center" wrapText="1"/>
    </xf>
    <xf numFmtId="0" fontId="68" fillId="0" borderId="6" xfId="0" applyFont="1" applyBorder="1" applyAlignment="1">
      <alignment horizontal="left" vertical="center" wrapText="1"/>
    </xf>
    <xf numFmtId="0" fontId="68" fillId="0" borderId="7" xfId="0" applyFont="1" applyBorder="1" applyAlignment="1">
      <alignment horizontal="left" vertical="center" wrapText="1"/>
    </xf>
    <xf numFmtId="0" fontId="68" fillId="0" borderId="8" xfId="0" applyFont="1" applyBorder="1" applyAlignment="1">
      <alignment horizontal="left" vertical="center" wrapText="1"/>
    </xf>
    <xf numFmtId="0" fontId="68" fillId="0" borderId="9" xfId="0" applyFont="1" applyBorder="1" applyAlignment="1">
      <alignment horizontal="left" vertical="center" wrapText="1"/>
    </xf>
    <xf numFmtId="0" fontId="57" fillId="0" borderId="0" xfId="0" applyFont="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11" xfId="0" applyFont="1" applyBorder="1" applyAlignment="1">
      <alignment horizontal="left" vertical="center"/>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180" fontId="7" fillId="2" borderId="10" xfId="4" applyNumberFormat="1" applyFont="1" applyFill="1" applyBorder="1" applyAlignment="1" applyProtection="1">
      <alignment horizontal="right" vertical="center"/>
      <protection locked="0"/>
    </xf>
    <xf numFmtId="180" fontId="7" fillId="2" borderId="0" xfId="4" applyNumberFormat="1" applyFont="1" applyFill="1" applyAlignment="1" applyProtection="1">
      <alignment horizontal="right" vertical="center"/>
      <protection locked="0"/>
    </xf>
    <xf numFmtId="180" fontId="7" fillId="2" borderId="15" xfId="4" applyNumberFormat="1" applyFont="1" applyFill="1" applyBorder="1" applyAlignment="1" applyProtection="1">
      <alignment horizontal="right" vertical="center"/>
      <protection locked="0"/>
    </xf>
    <xf numFmtId="180" fontId="7" fillId="2" borderId="30" xfId="4" applyNumberFormat="1" applyFont="1" applyFill="1" applyBorder="1" applyAlignment="1" applyProtection="1">
      <alignment horizontal="right" vertical="center"/>
      <protection locked="0"/>
    </xf>
    <xf numFmtId="180" fontId="7" fillId="2" borderId="31" xfId="4" applyNumberFormat="1" applyFont="1" applyFill="1" applyBorder="1" applyAlignment="1" applyProtection="1">
      <alignment horizontal="right" vertical="center"/>
      <protection locked="0"/>
    </xf>
    <xf numFmtId="180" fontId="7" fillId="2" borderId="32" xfId="4" applyNumberFormat="1" applyFont="1" applyFill="1" applyBorder="1" applyAlignment="1" applyProtection="1">
      <alignment horizontal="right" vertical="center"/>
      <protection locked="0"/>
    </xf>
    <xf numFmtId="180" fontId="7" fillId="0" borderId="10" xfId="4" applyNumberFormat="1" applyFont="1" applyBorder="1" applyAlignment="1">
      <alignment horizontal="right" vertical="center"/>
    </xf>
    <xf numFmtId="180" fontId="7" fillId="0" borderId="0" xfId="4" applyNumberFormat="1" applyFont="1" applyAlignment="1">
      <alignment horizontal="right" vertical="center"/>
    </xf>
    <xf numFmtId="180" fontId="7" fillId="0" borderId="15" xfId="4" applyNumberFormat="1" applyFont="1" applyBorder="1" applyAlignment="1">
      <alignment horizontal="right" vertical="center"/>
    </xf>
    <xf numFmtId="180" fontId="7" fillId="0" borderId="30" xfId="4" applyNumberFormat="1" applyFont="1" applyBorder="1" applyAlignment="1">
      <alignment horizontal="right" vertical="center"/>
    </xf>
    <xf numFmtId="180" fontId="7" fillId="0" borderId="31" xfId="4" applyNumberFormat="1" applyFont="1" applyBorder="1" applyAlignment="1">
      <alignment horizontal="right" vertical="center"/>
    </xf>
    <xf numFmtId="180" fontId="7" fillId="0" borderId="32" xfId="4" applyNumberFormat="1" applyFont="1" applyBorder="1" applyAlignment="1">
      <alignment horizontal="right" vertical="center"/>
    </xf>
    <xf numFmtId="180" fontId="7" fillId="0" borderId="7" xfId="4" applyNumberFormat="1" applyFont="1" applyBorder="1" applyAlignment="1">
      <alignment horizontal="right" vertical="center"/>
    </xf>
    <xf numFmtId="180" fontId="7" fillId="0" borderId="8" xfId="4" applyNumberFormat="1" applyFont="1" applyBorder="1" applyAlignment="1">
      <alignment horizontal="right" vertical="center"/>
    </xf>
    <xf numFmtId="180" fontId="7" fillId="0" borderId="9" xfId="4" applyNumberFormat="1" applyFont="1" applyBorder="1" applyAlignment="1">
      <alignment horizontal="right" vertical="center"/>
    </xf>
    <xf numFmtId="0" fontId="7" fillId="6" borderId="4" xfId="4" applyFont="1" applyFill="1" applyBorder="1" applyAlignment="1">
      <alignment horizontal="center" vertical="center"/>
    </xf>
    <xf numFmtId="0" fontId="7" fillId="6" borderId="5" xfId="4" applyFont="1" applyFill="1" applyBorder="1" applyAlignment="1">
      <alignment horizontal="center" vertical="center"/>
    </xf>
    <xf numFmtId="0" fontId="7" fillId="6" borderId="6" xfId="4" applyFont="1" applyFill="1" applyBorder="1" applyAlignment="1">
      <alignment horizontal="center" vertical="center"/>
    </xf>
    <xf numFmtId="0" fontId="7" fillId="6" borderId="10" xfId="4" applyFont="1" applyFill="1" applyBorder="1" applyAlignment="1">
      <alignment horizontal="center" vertical="center"/>
    </xf>
    <xf numFmtId="0" fontId="7" fillId="6" borderId="0" xfId="4" applyFont="1" applyFill="1" applyAlignment="1">
      <alignment horizontal="center" vertical="center"/>
    </xf>
    <xf numFmtId="0" fontId="7" fillId="6" borderId="15" xfId="4" applyFont="1" applyFill="1" applyBorder="1" applyAlignment="1">
      <alignment horizontal="center" vertical="center"/>
    </xf>
    <xf numFmtId="0" fontId="7" fillId="6" borderId="7" xfId="4" applyFont="1" applyFill="1" applyBorder="1" applyAlignment="1">
      <alignment horizontal="right" vertical="center" shrinkToFit="1"/>
    </xf>
    <xf numFmtId="0" fontId="7" fillId="6" borderId="8" xfId="4" applyFont="1" applyFill="1" applyBorder="1" applyAlignment="1">
      <alignment horizontal="right" vertical="center" shrinkToFit="1"/>
    </xf>
    <xf numFmtId="0" fontId="7" fillId="6" borderId="9" xfId="4" applyFont="1" applyFill="1" applyBorder="1" applyAlignment="1">
      <alignment horizontal="right" vertical="center" shrinkToFit="1"/>
    </xf>
    <xf numFmtId="0" fontId="9" fillId="0" borderId="0" xfId="4" applyFont="1" applyAlignment="1">
      <alignment horizontal="center" vertical="center"/>
    </xf>
    <xf numFmtId="0" fontId="7" fillId="6" borderId="4" xfId="4" applyFont="1" applyFill="1" applyBorder="1" applyAlignment="1">
      <alignment horizontal="right" vertical="center"/>
    </xf>
    <xf numFmtId="0" fontId="7" fillId="6" borderId="5" xfId="4" applyFont="1" applyFill="1" applyBorder="1" applyAlignment="1">
      <alignment horizontal="right" vertical="center"/>
    </xf>
    <xf numFmtId="0" fontId="7" fillId="6" borderId="6" xfId="4" applyFont="1" applyFill="1" applyBorder="1" applyAlignment="1">
      <alignment horizontal="right" vertical="center"/>
    </xf>
    <xf numFmtId="0" fontId="38" fillId="0" borderId="8" xfId="4" applyFont="1" applyBorder="1" applyAlignment="1">
      <alignment horizontal="center" vertical="center" shrinkToFit="1"/>
    </xf>
    <xf numFmtId="0" fontId="7" fillId="6" borderId="10" xfId="4" applyFont="1" applyFill="1" applyBorder="1" applyAlignment="1">
      <alignment horizontal="left" vertical="center"/>
    </xf>
    <xf numFmtId="0" fontId="7" fillId="6" borderId="0" xfId="4" applyFont="1" applyFill="1" applyAlignment="1">
      <alignment horizontal="left" vertical="center"/>
    </xf>
    <xf numFmtId="0" fontId="7" fillId="6" borderId="15" xfId="4" applyFont="1" applyFill="1" applyBorder="1" applyAlignment="1">
      <alignment horizontal="left" vertical="center"/>
    </xf>
    <xf numFmtId="0" fontId="7" fillId="6" borderId="10" xfId="4" applyFont="1" applyFill="1" applyBorder="1" applyAlignment="1">
      <alignment horizontal="right" vertical="center"/>
    </xf>
    <xf numFmtId="0" fontId="7" fillId="6" borderId="0" xfId="4" applyFont="1" applyFill="1" applyAlignment="1">
      <alignment horizontal="right" vertical="center"/>
    </xf>
    <xf numFmtId="0" fontId="7" fillId="6" borderId="15" xfId="4" applyFont="1" applyFill="1" applyBorder="1" applyAlignment="1">
      <alignment horizontal="right" vertical="center"/>
    </xf>
    <xf numFmtId="0" fontId="7" fillId="6" borderId="7" xfId="4" applyFont="1" applyFill="1" applyBorder="1" applyAlignment="1">
      <alignment horizontal="left" vertical="center"/>
    </xf>
    <xf numFmtId="0" fontId="7" fillId="6" borderId="8" xfId="4" applyFont="1" applyFill="1" applyBorder="1" applyAlignment="1">
      <alignment horizontal="left" vertical="center"/>
    </xf>
    <xf numFmtId="0" fontId="7" fillId="6" borderId="9" xfId="4" applyFont="1" applyFill="1" applyBorder="1" applyAlignment="1">
      <alignment horizontal="left" vertical="center"/>
    </xf>
    <xf numFmtId="0" fontId="7" fillId="6" borderId="7" xfId="4" applyFont="1" applyFill="1" applyBorder="1" applyAlignment="1">
      <alignment horizontal="right" vertical="center"/>
    </xf>
    <xf numFmtId="0" fontId="7" fillId="6" borderId="8" xfId="4" applyFont="1" applyFill="1" applyBorder="1" applyAlignment="1">
      <alignment horizontal="right" vertical="center"/>
    </xf>
    <xf numFmtId="0" fontId="7" fillId="6" borderId="9" xfId="4" applyFont="1" applyFill="1" applyBorder="1" applyAlignment="1">
      <alignment horizontal="right" vertical="center"/>
    </xf>
    <xf numFmtId="0" fontId="7" fillId="6" borderId="7" xfId="4" applyFont="1" applyFill="1" applyBorder="1" applyAlignment="1">
      <alignment horizontal="center" vertical="center" shrinkToFit="1"/>
    </xf>
    <xf numFmtId="0" fontId="7" fillId="6" borderId="8" xfId="4" applyFont="1" applyFill="1" applyBorder="1" applyAlignment="1">
      <alignment horizontal="center" vertical="center" shrinkToFit="1"/>
    </xf>
    <xf numFmtId="0" fontId="7" fillId="6" borderId="9" xfId="4" applyFont="1" applyFill="1" applyBorder="1" applyAlignment="1">
      <alignment horizontal="center" vertical="center" shrinkToFit="1"/>
    </xf>
    <xf numFmtId="180" fontId="7" fillId="2" borderId="7" xfId="4" applyNumberFormat="1" applyFont="1" applyFill="1" applyBorder="1" applyAlignment="1" applyProtection="1">
      <alignment horizontal="right" vertical="center"/>
      <protection locked="0"/>
    </xf>
    <xf numFmtId="180" fontId="7" fillId="2" borderId="8" xfId="4" applyNumberFormat="1" applyFont="1" applyFill="1" applyBorder="1" applyAlignment="1" applyProtection="1">
      <alignment horizontal="right" vertical="center"/>
      <protection locked="0"/>
    </xf>
    <xf numFmtId="180" fontId="7" fillId="2" borderId="9" xfId="4" applyNumberFormat="1" applyFont="1" applyFill="1" applyBorder="1" applyAlignment="1" applyProtection="1">
      <alignment horizontal="right" vertical="center"/>
      <protection locked="0"/>
    </xf>
    <xf numFmtId="0" fontId="21" fillId="0" borderId="4" xfId="4" applyFont="1" applyBorder="1" applyAlignment="1">
      <alignment horizontal="center" vertical="center" wrapText="1" shrinkToFit="1"/>
    </xf>
    <xf numFmtId="0" fontId="21" fillId="0" borderId="5" xfId="4" applyFont="1" applyBorder="1" applyAlignment="1">
      <alignment horizontal="center" vertical="center" wrapText="1" shrinkToFit="1"/>
    </xf>
    <xf numFmtId="0" fontId="21" fillId="0" borderId="6" xfId="4" applyFont="1" applyBorder="1" applyAlignment="1">
      <alignment horizontal="center" vertical="center" wrapText="1" shrinkToFit="1"/>
    </xf>
    <xf numFmtId="0" fontId="21" fillId="0" borderId="10" xfId="4" applyFont="1" applyBorder="1" applyAlignment="1">
      <alignment horizontal="center" vertical="center" wrapText="1" shrinkToFit="1"/>
    </xf>
    <xf numFmtId="0" fontId="21" fillId="0" borderId="0" xfId="4" applyFont="1" applyAlignment="1">
      <alignment horizontal="center" vertical="center" wrapText="1" shrinkToFit="1"/>
    </xf>
    <xf numFmtId="0" fontId="21" fillId="0" borderId="15" xfId="4" applyFont="1" applyBorder="1" applyAlignment="1">
      <alignment horizontal="center" vertical="center" wrapText="1" shrinkToFit="1"/>
    </xf>
    <xf numFmtId="0" fontId="44" fillId="0" borderId="30" xfId="4" applyFont="1" applyBorder="1" applyAlignment="1">
      <alignment horizontal="center" vertical="center" shrinkToFit="1"/>
    </xf>
    <xf numFmtId="0" fontId="44" fillId="0" borderId="31" xfId="4" applyFont="1" applyBorder="1" applyAlignment="1">
      <alignment horizontal="center" vertical="center" shrinkToFit="1"/>
    </xf>
    <xf numFmtId="0" fontId="44" fillId="0" borderId="32" xfId="4" applyFont="1" applyBorder="1" applyAlignment="1">
      <alignment horizontal="center" vertical="center" shrinkToFit="1"/>
    </xf>
    <xf numFmtId="0" fontId="44" fillId="0" borderId="7" xfId="4" applyFont="1" applyBorder="1" applyAlignment="1">
      <alignment horizontal="center" vertical="center" shrinkToFit="1"/>
    </xf>
    <xf numFmtId="0" fontId="44" fillId="0" borderId="8" xfId="4" applyFont="1" applyBorder="1" applyAlignment="1">
      <alignment horizontal="center" vertical="center" shrinkToFit="1"/>
    </xf>
    <xf numFmtId="0" fontId="44" fillId="0" borderId="9" xfId="4" applyFont="1" applyBorder="1" applyAlignment="1">
      <alignment horizontal="center" vertical="center" shrinkToFit="1"/>
    </xf>
    <xf numFmtId="38" fontId="7" fillId="0" borderId="0" xfId="10" applyFont="1" applyAlignment="1">
      <alignment vertical="center"/>
    </xf>
    <xf numFmtId="0" fontId="7" fillId="0" borderId="33" xfId="4" applyFont="1" applyBorder="1" applyAlignment="1">
      <alignment horizontal="center" vertical="center"/>
    </xf>
    <xf numFmtId="0" fontId="7" fillId="0" borderId="34" xfId="4" applyFont="1" applyBorder="1" applyAlignment="1">
      <alignment horizontal="center" vertical="center"/>
    </xf>
    <xf numFmtId="0" fontId="7" fillId="0" borderId="38" xfId="4" applyFont="1" applyBorder="1" applyAlignment="1">
      <alignment horizontal="center" vertical="center"/>
    </xf>
    <xf numFmtId="0" fontId="7" fillId="0" borderId="39" xfId="4" applyFont="1" applyBorder="1" applyAlignment="1">
      <alignment horizontal="center" vertical="center"/>
    </xf>
    <xf numFmtId="0" fontId="7" fillId="0" borderId="35" xfId="4" applyFont="1" applyBorder="1" applyAlignment="1">
      <alignment horizontal="center" vertical="center"/>
    </xf>
    <xf numFmtId="0" fontId="7" fillId="0" borderId="36" xfId="4" applyFont="1" applyBorder="1" applyAlignment="1">
      <alignment horizontal="center" vertical="center"/>
    </xf>
    <xf numFmtId="0" fontId="7" fillId="0" borderId="40" xfId="4" applyFont="1" applyBorder="1" applyAlignment="1">
      <alignment horizontal="center" vertical="center"/>
    </xf>
    <xf numFmtId="0" fontId="7" fillId="0" borderId="41" xfId="4" applyFont="1" applyBorder="1" applyAlignment="1">
      <alignment horizontal="center" vertical="center"/>
    </xf>
    <xf numFmtId="0" fontId="7" fillId="0" borderId="37" xfId="4" applyFont="1" applyBorder="1" applyAlignment="1">
      <alignment horizontal="center" vertical="center"/>
    </xf>
    <xf numFmtId="0" fontId="7" fillId="0" borderId="42" xfId="4" applyFont="1" applyBorder="1" applyAlignment="1">
      <alignment horizontal="center" vertical="center"/>
    </xf>
    <xf numFmtId="0" fontId="7" fillId="0" borderId="43" xfId="4" applyFont="1" applyBorder="1" applyAlignment="1">
      <alignment vertical="center" shrinkToFit="1"/>
    </xf>
    <xf numFmtId="0" fontId="7" fillId="0" borderId="0" xfId="4" applyFont="1" applyAlignment="1">
      <alignment vertical="center" shrinkToFit="1"/>
    </xf>
    <xf numFmtId="177" fontId="7" fillId="2" borderId="10" xfId="4" applyNumberFormat="1" applyFont="1" applyFill="1" applyBorder="1" applyProtection="1">
      <alignment vertical="center"/>
      <protection locked="0"/>
    </xf>
    <xf numFmtId="177" fontId="7" fillId="2" borderId="0" xfId="4" applyNumberFormat="1" applyFont="1" applyFill="1" applyProtection="1">
      <alignment vertical="center"/>
      <protection locked="0"/>
    </xf>
    <xf numFmtId="177" fontId="7" fillId="2" borderId="15" xfId="4" applyNumberFormat="1" applyFont="1" applyFill="1" applyBorder="1" applyProtection="1">
      <alignment vertical="center"/>
      <protection locked="0"/>
    </xf>
    <xf numFmtId="0" fontId="21" fillId="0" borderId="10" xfId="4" applyFont="1" applyBorder="1" applyAlignment="1">
      <alignment horizontal="center" vertical="center" wrapText="1"/>
    </xf>
    <xf numFmtId="0" fontId="21" fillId="0" borderId="0" xfId="4" applyFont="1" applyAlignment="1">
      <alignment horizontal="center" vertical="center" wrapText="1"/>
    </xf>
    <xf numFmtId="0" fontId="21" fillId="0" borderId="15" xfId="4" applyFont="1" applyBorder="1" applyAlignment="1">
      <alignment horizontal="center" vertical="center" wrapText="1"/>
    </xf>
    <xf numFmtId="0" fontId="21" fillId="0" borderId="7" xfId="4" applyFont="1" applyBorder="1" applyAlignment="1">
      <alignment horizontal="center" vertical="center" wrapText="1"/>
    </xf>
    <xf numFmtId="0" fontId="21" fillId="0" borderId="8" xfId="4" applyFont="1" applyBorder="1" applyAlignment="1">
      <alignment horizontal="center" vertical="center" wrapText="1"/>
    </xf>
    <xf numFmtId="0" fontId="21" fillId="0" borderId="9" xfId="4" applyFont="1" applyBorder="1" applyAlignment="1">
      <alignment horizontal="center" vertical="center" wrapText="1"/>
    </xf>
    <xf numFmtId="0" fontId="7" fillId="2" borderId="10" xfId="4" applyFont="1" applyFill="1" applyBorder="1" applyAlignment="1" applyProtection="1">
      <alignment horizontal="left" vertical="center" wrapText="1"/>
      <protection locked="0"/>
    </xf>
    <xf numFmtId="0" fontId="7" fillId="2" borderId="0" xfId="4" applyFont="1" applyFill="1" applyAlignment="1" applyProtection="1">
      <alignment horizontal="left" vertical="center" wrapText="1"/>
      <protection locked="0"/>
    </xf>
    <xf numFmtId="0" fontId="7" fillId="2" borderId="44" xfId="4" applyFont="1" applyFill="1" applyBorder="1" applyAlignment="1" applyProtection="1">
      <alignment horizontal="left" vertical="center" wrapText="1"/>
      <protection locked="0"/>
    </xf>
    <xf numFmtId="0" fontId="13" fillId="2" borderId="10" xfId="4" applyFont="1" applyFill="1" applyBorder="1" applyAlignment="1" applyProtection="1">
      <alignment horizontal="left" vertical="center" wrapText="1"/>
      <protection locked="0"/>
    </xf>
    <xf numFmtId="0" fontId="13" fillId="2" borderId="0" xfId="4" applyFont="1" applyFill="1" applyAlignment="1" applyProtection="1">
      <alignment horizontal="left" vertical="center" wrapText="1"/>
      <protection locked="0"/>
    </xf>
    <xf numFmtId="0" fontId="13" fillId="2" borderId="44" xfId="4" applyFont="1" applyFill="1" applyBorder="1" applyAlignment="1" applyProtection="1">
      <alignment horizontal="left" vertical="center" wrapText="1"/>
      <protection locked="0"/>
    </xf>
    <xf numFmtId="0" fontId="7" fillId="0" borderId="45" xfId="4" applyFont="1" applyBorder="1" applyAlignment="1">
      <alignment horizontal="center" vertical="center"/>
    </xf>
    <xf numFmtId="0" fontId="7" fillId="0" borderId="46" xfId="4" applyFont="1" applyBorder="1" applyAlignment="1">
      <alignment horizontal="center" vertical="center"/>
    </xf>
    <xf numFmtId="0" fontId="7" fillId="0" borderId="47" xfId="4" applyFont="1" applyBorder="1" applyAlignment="1">
      <alignment horizontal="center" vertical="center"/>
    </xf>
    <xf numFmtId="0" fontId="7" fillId="0" borderId="48" xfId="4" applyFont="1" applyBorder="1" applyAlignment="1">
      <alignment horizontal="center" vertical="center"/>
    </xf>
    <xf numFmtId="0" fontId="7" fillId="0" borderId="49" xfId="4" applyFont="1" applyBorder="1" applyAlignment="1">
      <alignment horizontal="center" vertical="center"/>
    </xf>
    <xf numFmtId="0" fontId="7" fillId="2" borderId="43" xfId="4" applyFont="1" applyFill="1" applyBorder="1" applyProtection="1">
      <alignment vertical="center"/>
      <protection locked="0"/>
    </xf>
    <xf numFmtId="0" fontId="7" fillId="2" borderId="0" xfId="4" applyFont="1" applyFill="1" applyProtection="1">
      <alignment vertical="center"/>
      <protection locked="0"/>
    </xf>
    <xf numFmtId="0" fontId="7" fillId="2" borderId="15" xfId="4" applyFont="1" applyFill="1" applyBorder="1" applyProtection="1">
      <alignment vertical="center"/>
      <protection locked="0"/>
    </xf>
    <xf numFmtId="0" fontId="7" fillId="2" borderId="38" xfId="4" applyFont="1" applyFill="1" applyBorder="1" applyProtection="1">
      <alignment vertical="center"/>
      <protection locked="0"/>
    </xf>
    <xf numFmtId="0" fontId="7" fillId="2" borderId="39" xfId="4" applyFont="1" applyFill="1" applyBorder="1" applyProtection="1">
      <alignment vertical="center"/>
      <protection locked="0"/>
    </xf>
    <xf numFmtId="0" fontId="7" fillId="2" borderId="41" xfId="4" applyFont="1" applyFill="1" applyBorder="1" applyProtection="1">
      <alignment vertical="center"/>
      <protection locked="0"/>
    </xf>
    <xf numFmtId="177" fontId="13" fillId="2" borderId="10" xfId="3" applyNumberFormat="1" applyFont="1" applyFill="1" applyBorder="1" applyProtection="1">
      <alignment vertical="center"/>
      <protection locked="0"/>
    </xf>
    <xf numFmtId="177" fontId="13" fillId="2" borderId="0" xfId="4" applyNumberFormat="1" applyFont="1" applyFill="1" applyProtection="1">
      <alignment vertical="center"/>
      <protection locked="0"/>
    </xf>
    <xf numFmtId="177" fontId="13" fillId="2" borderId="15" xfId="4" applyNumberFormat="1" applyFont="1" applyFill="1" applyBorder="1" applyProtection="1">
      <alignment vertical="center"/>
      <protection locked="0"/>
    </xf>
    <xf numFmtId="177" fontId="13" fillId="2" borderId="40" xfId="4" applyNumberFormat="1" applyFont="1" applyFill="1" applyBorder="1" applyProtection="1">
      <alignment vertical="center"/>
      <protection locked="0"/>
    </xf>
    <xf numFmtId="177" fontId="13" fillId="2" borderId="39" xfId="4" applyNumberFormat="1" applyFont="1" applyFill="1" applyBorder="1" applyProtection="1">
      <alignment vertical="center"/>
      <protection locked="0"/>
    </xf>
    <xf numFmtId="177" fontId="13" fillId="2" borderId="41" xfId="4" applyNumberFormat="1" applyFont="1" applyFill="1" applyBorder="1" applyProtection="1">
      <alignment vertical="center"/>
      <protection locked="0"/>
    </xf>
    <xf numFmtId="0" fontId="13" fillId="2" borderId="10" xfId="4" applyFont="1" applyFill="1" applyBorder="1" applyAlignment="1" applyProtection="1">
      <alignment vertical="center" wrapText="1"/>
      <protection locked="0"/>
    </xf>
    <xf numFmtId="0" fontId="13" fillId="2" borderId="0" xfId="4" applyFont="1" applyFill="1" applyAlignment="1" applyProtection="1">
      <alignment vertical="center" wrapText="1"/>
      <protection locked="0"/>
    </xf>
    <xf numFmtId="0" fontId="13" fillId="2" borderId="44" xfId="4" applyFont="1" applyFill="1" applyBorder="1" applyAlignment="1" applyProtection="1">
      <alignment vertical="center" wrapText="1"/>
      <protection locked="0"/>
    </xf>
    <xf numFmtId="0" fontId="13" fillId="2" borderId="40" xfId="4" applyFont="1" applyFill="1" applyBorder="1" applyAlignment="1" applyProtection="1">
      <alignment vertical="center" wrapText="1"/>
      <protection locked="0"/>
    </xf>
    <xf numFmtId="0" fontId="13" fillId="2" borderId="39" xfId="4" applyFont="1" applyFill="1" applyBorder="1" applyAlignment="1" applyProtection="1">
      <alignment vertical="center" wrapText="1"/>
      <protection locked="0"/>
    </xf>
    <xf numFmtId="0" fontId="13" fillId="2" borderId="42" xfId="4" applyFont="1" applyFill="1" applyBorder="1" applyAlignment="1" applyProtection="1">
      <alignment vertical="center" wrapText="1"/>
      <protection locked="0"/>
    </xf>
    <xf numFmtId="0" fontId="7" fillId="0" borderId="33" xfId="4" applyFont="1" applyBorder="1">
      <alignment vertical="center"/>
    </xf>
    <xf numFmtId="0" fontId="7" fillId="0" borderId="34" xfId="4" applyFont="1" applyBorder="1">
      <alignment vertical="center"/>
    </xf>
    <xf numFmtId="0" fontId="7" fillId="0" borderId="38" xfId="4" applyFont="1" applyBorder="1">
      <alignment vertical="center"/>
    </xf>
    <xf numFmtId="0" fontId="7" fillId="0" borderId="39" xfId="4" applyFont="1" applyBorder="1">
      <alignment vertical="center"/>
    </xf>
    <xf numFmtId="177" fontId="7" fillId="0" borderId="35" xfId="4" applyNumberFormat="1" applyFont="1" applyBorder="1">
      <alignment vertical="center"/>
    </xf>
    <xf numFmtId="177" fontId="7" fillId="0" borderId="34" xfId="4" applyNumberFormat="1" applyFont="1" applyBorder="1">
      <alignment vertical="center"/>
    </xf>
    <xf numFmtId="177" fontId="7" fillId="0" borderId="36" xfId="4" applyNumberFormat="1" applyFont="1" applyBorder="1">
      <alignment vertical="center"/>
    </xf>
    <xf numFmtId="177" fontId="7" fillId="0" borderId="40" xfId="4" applyNumberFormat="1" applyFont="1" applyBorder="1">
      <alignment vertical="center"/>
    </xf>
    <xf numFmtId="177" fontId="7" fillId="0" borderId="39" xfId="4" applyNumberFormat="1" applyFont="1" applyBorder="1">
      <alignment vertical="center"/>
    </xf>
    <xf numFmtId="177" fontId="7" fillId="0" borderId="41" xfId="4" applyNumberFormat="1" applyFont="1" applyBorder="1">
      <alignment vertical="center"/>
    </xf>
    <xf numFmtId="0" fontId="7" fillId="0" borderId="35" xfId="4" applyFont="1" applyBorder="1" applyAlignment="1">
      <alignment horizontal="left" vertical="center"/>
    </xf>
    <xf numFmtId="0" fontId="7" fillId="0" borderId="34" xfId="4" applyFont="1" applyBorder="1" applyAlignment="1">
      <alignment horizontal="left" vertical="center"/>
    </xf>
    <xf numFmtId="0" fontId="7" fillId="0" borderId="37" xfId="4" applyFont="1" applyBorder="1" applyAlignment="1">
      <alignment horizontal="left" vertical="center"/>
    </xf>
    <xf numFmtId="0" fontId="7" fillId="0" borderId="40" xfId="4" applyFont="1" applyBorder="1" applyAlignment="1">
      <alignment horizontal="left" vertical="center"/>
    </xf>
    <xf numFmtId="0" fontId="7" fillId="0" borderId="39" xfId="4" applyFont="1" applyBorder="1" applyAlignment="1">
      <alignment horizontal="left" vertical="center"/>
    </xf>
    <xf numFmtId="0" fontId="7" fillId="0" borderId="42" xfId="4" applyFont="1" applyBorder="1" applyAlignment="1">
      <alignment horizontal="left" vertical="center"/>
    </xf>
    <xf numFmtId="0" fontId="15" fillId="2" borderId="10" xfId="3" applyFont="1" applyFill="1" applyBorder="1" applyAlignment="1" applyProtection="1">
      <alignment horizontal="left" vertical="center" wrapText="1"/>
      <protection locked="0"/>
    </xf>
    <xf numFmtId="0" fontId="15" fillId="0" borderId="12" xfId="4" applyBorder="1" applyAlignment="1">
      <alignment horizontal="center" vertical="center"/>
    </xf>
    <xf numFmtId="0" fontId="15" fillId="0" borderId="13" xfId="4" applyBorder="1" applyAlignment="1">
      <alignment horizontal="center" vertical="center"/>
    </xf>
    <xf numFmtId="0" fontId="15" fillId="0" borderId="14" xfId="4" applyBorder="1" applyAlignment="1">
      <alignment horizontal="center" vertical="center"/>
    </xf>
    <xf numFmtId="0" fontId="40" fillId="0" borderId="0" xfId="4" applyFont="1" applyAlignment="1">
      <alignment horizontal="center" vertical="center"/>
    </xf>
    <xf numFmtId="0" fontId="15" fillId="0" borderId="8" xfId="4" applyBorder="1" applyAlignment="1">
      <alignment horizontal="center" vertical="center" shrinkToFit="1"/>
    </xf>
    <xf numFmtId="0" fontId="15" fillId="2" borderId="13" xfId="4" applyFill="1" applyBorder="1" applyAlignment="1">
      <alignment horizontal="center" vertical="center"/>
    </xf>
    <xf numFmtId="0" fontId="15" fillId="0" borderId="1" xfId="4" applyBorder="1" applyAlignment="1">
      <alignment horizontal="center" vertical="center"/>
    </xf>
    <xf numFmtId="0" fontId="58" fillId="0" borderId="0" xfId="5" applyFont="1" applyAlignment="1">
      <alignment horizontal="left" shrinkToFit="1"/>
    </xf>
    <xf numFmtId="38" fontId="58" fillId="0" borderId="0" xfId="6" applyFont="1" applyFill="1" applyAlignment="1" applyProtection="1">
      <alignment horizontal="left" wrapText="1"/>
    </xf>
    <xf numFmtId="0" fontId="58" fillId="2" borderId="0" xfId="5" applyFont="1" applyFill="1" applyAlignment="1" applyProtection="1">
      <alignment horizontal="left" shrinkToFit="1"/>
      <protection locked="0"/>
    </xf>
    <xf numFmtId="38" fontId="13" fillId="0" borderId="0" xfId="6" applyFont="1" applyFill="1" applyAlignment="1" applyProtection="1">
      <alignment horizontal="right"/>
    </xf>
    <xf numFmtId="38" fontId="59" fillId="0" borderId="0" xfId="6" applyFont="1" applyFill="1" applyAlignment="1" applyProtection="1">
      <alignment horizontal="center"/>
    </xf>
    <xf numFmtId="38" fontId="58" fillId="0" borderId="0" xfId="6" applyFont="1" applyFill="1" applyAlignment="1" applyProtection="1">
      <alignment horizontal="center" vertical="center"/>
    </xf>
    <xf numFmtId="38" fontId="58" fillId="0" borderId="0" xfId="6" applyFont="1" applyFill="1" applyAlignment="1" applyProtection="1">
      <alignment horizontal="distributed" indent="1"/>
    </xf>
    <xf numFmtId="38" fontId="58" fillId="0" borderId="0" xfId="6" applyFont="1" applyFill="1" applyAlignment="1" applyProtection="1">
      <alignment horizontal="right"/>
    </xf>
    <xf numFmtId="38" fontId="58" fillId="0" borderId="0" xfId="6" applyFont="1" applyFill="1" applyAlignment="1" applyProtection="1"/>
    <xf numFmtId="0" fontId="58" fillId="0" borderId="0" xfId="6" applyNumberFormat="1" applyFont="1" applyFill="1" applyAlignment="1" applyProtection="1">
      <alignment horizontal="distributed" vertical="center" wrapText="1" indent="1"/>
    </xf>
    <xf numFmtId="49" fontId="58" fillId="0" borderId="0" xfId="6" applyNumberFormat="1" applyFont="1" applyFill="1" applyAlignment="1" applyProtection="1">
      <alignment horizontal="distributed" vertical="center" wrapText="1" indent="1"/>
    </xf>
    <xf numFmtId="0" fontId="58" fillId="0" borderId="0" xfId="5" applyFont="1" applyAlignment="1">
      <alignment horizontal="left" vertical="center" wrapText="1"/>
    </xf>
    <xf numFmtId="38" fontId="58" fillId="0" borderId="0" xfId="6" applyFont="1" applyFill="1" applyAlignment="1" applyProtection="1">
      <alignment horizontal="distributed" vertical="center" indent="1"/>
    </xf>
    <xf numFmtId="38" fontId="58" fillId="0" borderId="0" xfId="6" applyFont="1" applyFill="1" applyAlignment="1" applyProtection="1">
      <alignment horizontal="distributed" vertical="center" wrapText="1" indent="1"/>
    </xf>
    <xf numFmtId="38" fontId="58" fillId="0" borderId="0" xfId="6" applyFont="1" applyFill="1" applyAlignment="1" applyProtection="1">
      <alignment horizontal="center"/>
    </xf>
    <xf numFmtId="38" fontId="58" fillId="0" borderId="0" xfId="6" applyFont="1" applyFill="1" applyAlignment="1" applyProtection="1">
      <alignment horizontal="center" shrinkToFit="1"/>
    </xf>
    <xf numFmtId="38" fontId="58" fillId="0" borderId="0" xfId="6" applyFont="1" applyFill="1" applyAlignment="1" applyProtection="1">
      <alignment horizontal="left" shrinkToFit="1"/>
    </xf>
    <xf numFmtId="0" fontId="6" fillId="2" borderId="10" xfId="0" applyFont="1" applyFill="1" applyBorder="1">
      <alignment vertical="center"/>
    </xf>
    <xf numFmtId="0" fontId="0" fillId="2" borderId="0" xfId="0" applyFill="1">
      <alignment vertical="center"/>
    </xf>
    <xf numFmtId="0" fontId="0" fillId="2" borderId="15" xfId="0" applyFill="1" applyBorder="1">
      <alignment vertical="center"/>
    </xf>
    <xf numFmtId="0" fontId="6" fillId="0" borderId="57" xfId="0" applyFont="1" applyBorder="1" applyAlignment="1">
      <alignment horizontal="center" vertical="center"/>
    </xf>
    <xf numFmtId="0" fontId="0" fillId="0" borderId="58" xfId="0" applyBorder="1">
      <alignment vertical="center"/>
    </xf>
    <xf numFmtId="0" fontId="0" fillId="0" borderId="59" xfId="0" applyBorder="1">
      <alignment vertical="center"/>
    </xf>
    <xf numFmtId="0" fontId="6" fillId="2" borderId="4" xfId="0" applyFont="1" applyFill="1" applyBorder="1">
      <alignment vertical="center"/>
    </xf>
    <xf numFmtId="0" fontId="0" fillId="2" borderId="5" xfId="0" applyFill="1" applyBorder="1">
      <alignment vertical="center"/>
    </xf>
    <xf numFmtId="0" fontId="0" fillId="2" borderId="6" xfId="0" applyFill="1" applyBorder="1">
      <alignment vertical="center"/>
    </xf>
    <xf numFmtId="0" fontId="6" fillId="2" borderId="10" xfId="0" applyFont="1" applyFill="1" applyBorder="1" applyAlignment="1">
      <alignment horizontal="center" vertical="center" textRotation="255"/>
    </xf>
    <xf numFmtId="0" fontId="6" fillId="2" borderId="15" xfId="0" applyFont="1" applyFill="1" applyBorder="1" applyAlignment="1">
      <alignment horizontal="center" vertical="center" textRotation="255"/>
    </xf>
    <xf numFmtId="0" fontId="6" fillId="2" borderId="30" xfId="0" applyFont="1" applyFill="1" applyBorder="1" applyAlignment="1">
      <alignment horizontal="center" vertical="center" textRotation="255"/>
    </xf>
    <xf numFmtId="0" fontId="6" fillId="2" borderId="32" xfId="0" applyFont="1" applyFill="1" applyBorder="1" applyAlignment="1">
      <alignment horizontal="center" vertical="center" textRotation="255"/>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44" fillId="0" borderId="0" xfId="0" applyFont="1" applyAlignment="1">
      <alignment vertical="center" wrapText="1"/>
    </xf>
    <xf numFmtId="0" fontId="47" fillId="0" borderId="0" xfId="0" applyFont="1" applyAlignment="1">
      <alignment vertical="top" wrapText="1"/>
    </xf>
    <xf numFmtId="0" fontId="6" fillId="0" borderId="51" xfId="0" applyFont="1" applyBorder="1" applyAlignment="1">
      <alignment horizontal="center" vertical="center"/>
    </xf>
    <xf numFmtId="0" fontId="0" fillId="0" borderId="52" xfId="0" applyBorder="1">
      <alignment vertical="center"/>
    </xf>
    <xf numFmtId="0" fontId="0" fillId="0" borderId="53" xfId="0" applyBorder="1">
      <alignment vertical="center"/>
    </xf>
    <xf numFmtId="0" fontId="44" fillId="0" borderId="0" xfId="0" applyFont="1" applyAlignment="1">
      <alignment horizontal="center" vertical="center" wrapText="1"/>
    </xf>
    <xf numFmtId="0" fontId="44" fillId="0" borderId="0" xfId="0" applyFont="1" applyAlignment="1">
      <alignment horizontal="center" vertical="center"/>
    </xf>
    <xf numFmtId="0" fontId="47" fillId="0" borderId="0" xfId="0" applyFont="1" applyAlignment="1">
      <alignment horizontal="left" vertical="center"/>
    </xf>
    <xf numFmtId="0" fontId="6" fillId="0" borderId="12"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44" fillId="0" borderId="0" xfId="0" applyFont="1" applyAlignment="1">
      <alignment vertical="top" wrapText="1"/>
    </xf>
    <xf numFmtId="0" fontId="6" fillId="0" borderId="14" xfId="0" applyFont="1" applyBorder="1" applyAlignment="1">
      <alignment horizontal="center" vertical="center"/>
    </xf>
    <xf numFmtId="0" fontId="6" fillId="2" borderId="30" xfId="0" applyFont="1" applyFill="1" applyBorder="1">
      <alignment vertical="center"/>
    </xf>
    <xf numFmtId="0" fontId="0" fillId="2" borderId="31" xfId="0" applyFill="1" applyBorder="1">
      <alignment vertical="center"/>
    </xf>
    <xf numFmtId="0" fontId="0" fillId="2" borderId="32" xfId="0" applyFill="1" applyBorder="1">
      <alignment vertical="center"/>
    </xf>
    <xf numFmtId="0" fontId="46" fillId="0" borderId="0" xfId="0" applyFont="1" applyAlignment="1">
      <alignment vertical="center" wrapText="1"/>
    </xf>
    <xf numFmtId="0" fontId="46" fillId="0" borderId="0" xfId="0" applyFont="1">
      <alignment vertical="center"/>
    </xf>
    <xf numFmtId="0" fontId="45" fillId="0" borderId="0" xfId="0" applyFont="1" applyAlignment="1">
      <alignment vertical="center" wrapText="1"/>
    </xf>
    <xf numFmtId="0" fontId="43" fillId="0" borderId="0" xfId="0" applyFont="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13" xfId="0" applyFont="1" applyBorder="1" applyAlignment="1">
      <alignment horizontal="center" vertical="center"/>
    </xf>
    <xf numFmtId="0" fontId="6" fillId="2" borderId="4" xfId="0" applyFont="1" applyFill="1" applyBorder="1" applyAlignment="1">
      <alignment horizontal="center" vertical="center" textRotation="255"/>
    </xf>
    <xf numFmtId="0" fontId="6" fillId="2" borderId="6" xfId="0" applyFont="1" applyFill="1" applyBorder="1" applyAlignment="1">
      <alignment horizontal="center" vertical="center" textRotation="255"/>
    </xf>
    <xf numFmtId="0" fontId="44" fillId="0" borderId="0" xfId="0" applyFont="1">
      <alignment vertical="center"/>
    </xf>
    <xf numFmtId="0" fontId="70" fillId="0" borderId="61" xfId="7" applyFont="1" applyBorder="1" applyAlignment="1">
      <alignment horizontal="center" vertical="center"/>
    </xf>
    <xf numFmtId="0" fontId="70" fillId="0" borderId="62" xfId="7" applyFont="1" applyBorder="1" applyAlignment="1">
      <alignment horizontal="center" vertical="center"/>
    </xf>
    <xf numFmtId="0" fontId="70" fillId="0" borderId="63" xfId="7" applyFont="1" applyBorder="1" applyAlignment="1">
      <alignment horizontal="center" vertical="center"/>
    </xf>
    <xf numFmtId="0" fontId="74" fillId="8" borderId="1" xfId="16" applyFont="1" applyFill="1" applyBorder="1" applyAlignment="1">
      <alignment horizontal="center" vertical="center" wrapText="1"/>
    </xf>
    <xf numFmtId="0" fontId="74" fillId="8" borderId="1" xfId="16" applyFont="1" applyFill="1" applyBorder="1" applyAlignment="1">
      <alignment horizontal="center" vertical="center"/>
    </xf>
    <xf numFmtId="0" fontId="72" fillId="8" borderId="12" xfId="16" applyFont="1" applyFill="1" applyBorder="1" applyAlignment="1">
      <alignment horizontal="center" vertical="center"/>
    </xf>
    <xf numFmtId="0" fontId="72" fillId="8" borderId="14" xfId="16" applyFont="1" applyFill="1" applyBorder="1" applyAlignment="1">
      <alignment horizontal="center" vertical="center"/>
    </xf>
    <xf numFmtId="0" fontId="74" fillId="8" borderId="2" xfId="16" applyFont="1" applyFill="1" applyBorder="1" applyAlignment="1">
      <alignment horizontal="center" vertical="center"/>
    </xf>
    <xf numFmtId="0" fontId="74" fillId="8" borderId="3" xfId="16" applyFont="1" applyFill="1" applyBorder="1" applyAlignment="1">
      <alignment horizontal="center" vertical="center"/>
    </xf>
    <xf numFmtId="177" fontId="74" fillId="8" borderId="1" xfId="16" applyNumberFormat="1" applyFont="1" applyFill="1" applyBorder="1" applyAlignment="1">
      <alignment horizontal="center" vertical="center" wrapText="1"/>
    </xf>
    <xf numFmtId="177" fontId="74" fillId="8" borderId="1" xfId="16" applyNumberFormat="1" applyFont="1" applyFill="1" applyBorder="1" applyAlignment="1">
      <alignment horizontal="center" vertical="center"/>
    </xf>
    <xf numFmtId="177" fontId="74" fillId="8" borderId="6" xfId="16" applyNumberFormat="1" applyFont="1" applyFill="1" applyBorder="1" applyAlignment="1">
      <alignment horizontal="center" vertical="center"/>
    </xf>
    <xf numFmtId="177" fontId="74" fillId="8" borderId="9" xfId="16" applyNumberFormat="1" applyFont="1" applyFill="1" applyBorder="1" applyAlignment="1">
      <alignment horizontal="center" vertical="center"/>
    </xf>
    <xf numFmtId="0" fontId="77" fillId="0" borderId="8" xfId="16" applyFont="1" applyBorder="1" applyAlignment="1">
      <alignment horizontal="left" vertical="center"/>
    </xf>
    <xf numFmtId="185" fontId="15" fillId="2" borderId="12" xfId="4" applyNumberFormat="1" applyFill="1" applyBorder="1" applyAlignment="1">
      <alignment horizontal="center" vertical="center"/>
    </xf>
    <xf numFmtId="185" fontId="15" fillId="2" borderId="14" xfId="4" applyNumberFormat="1" applyFill="1" applyBorder="1" applyAlignment="1">
      <alignment horizontal="center" vertical="center"/>
    </xf>
  </cellXfs>
  <cellStyles count="17">
    <cellStyle name="ハイパーリンク" xfId="3" builtinId="8"/>
    <cellStyle name="ハイパーリンク_19地球環境利子8.23" xfId="8" xr:uid="{00000000-0005-0000-0000-000001000000}"/>
    <cellStyle name="桁区切り" xfId="1" builtinId="6"/>
    <cellStyle name="桁区切り 2" xfId="10" xr:uid="{00000000-0005-0000-0000-000003000000}"/>
    <cellStyle name="桁区切り 2 2" xfId="6" xr:uid="{00000000-0005-0000-0000-000004000000}"/>
    <cellStyle name="桁区切り 4" xfId="15" xr:uid="{BFA62ED6-5F95-4B61-9F91-F43329E904FC}"/>
    <cellStyle name="通貨 2" xfId="9" xr:uid="{00000000-0005-0000-0000-000005000000}"/>
    <cellStyle name="標準" xfId="0" builtinId="0"/>
    <cellStyle name="標準 2" xfId="2" xr:uid="{00000000-0005-0000-0000-000007000000}"/>
    <cellStyle name="標準 2 2" xfId="5" xr:uid="{00000000-0005-0000-0000-000008000000}"/>
    <cellStyle name="標準 2 2 2" xfId="13" xr:uid="{00000000-0005-0000-0000-000009000000}"/>
    <cellStyle name="標準 2 3" xfId="14" xr:uid="{00000000-0005-0000-0000-00000A000000}"/>
    <cellStyle name="標準 3" xfId="4" xr:uid="{00000000-0005-0000-0000-00000B000000}"/>
    <cellStyle name="標準 3 2" xfId="7" xr:uid="{00000000-0005-0000-0000-00000C000000}"/>
    <cellStyle name="標準 4" xfId="11" xr:uid="{00000000-0005-0000-0000-00000D000000}"/>
    <cellStyle name="標準 4 2" xfId="12" xr:uid="{00000000-0005-0000-0000-00000E000000}"/>
    <cellStyle name="標準 5" xfId="16" xr:uid="{5AAF9CB9-391B-4512-A395-C7CE0CF168B6}"/>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9</xdr:col>
      <xdr:colOff>0</xdr:colOff>
      <xdr:row>12</xdr:row>
      <xdr:rowOff>0</xdr:rowOff>
    </xdr:from>
    <xdr:to>
      <xdr:col>9</xdr:col>
      <xdr:colOff>0</xdr:colOff>
      <xdr:row>12</xdr:row>
      <xdr:rowOff>0</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a:off x="9486900" y="4219575"/>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oneCellAnchor>
    <xdr:from>
      <xdr:col>7</xdr:col>
      <xdr:colOff>218869</xdr:colOff>
      <xdr:row>5</xdr:row>
      <xdr:rowOff>54973</xdr:rowOff>
    </xdr:from>
    <xdr:ext cx="3555885" cy="1089952"/>
    <xdr:sp macro="" textlink="">
      <xdr:nvSpPr>
        <xdr:cNvPr id="2" name="テキスト ボックス 1">
          <a:extLst>
            <a:ext uri="{FF2B5EF4-FFF2-40B4-BE49-F238E27FC236}">
              <a16:creationId xmlns:a16="http://schemas.microsoft.com/office/drawing/2014/main" id="{D580A8E4-BB1F-4927-8C9F-B1A994B3F4DC}"/>
            </a:ext>
          </a:extLst>
        </xdr:cNvPr>
        <xdr:cNvSpPr txBox="1"/>
      </xdr:nvSpPr>
      <xdr:spPr>
        <a:xfrm>
          <a:off x="9032669" y="1534523"/>
          <a:ext cx="3555885" cy="10899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latin typeface="ＭＳ ゴシック" panose="020B0609070205080204" pitchFamily="49" charset="-128"/>
              <a:ea typeface="ＭＳ ゴシック" panose="020B0609070205080204" pitchFamily="49" charset="-128"/>
            </a:rPr>
            <a:t>旅費は公共交通機関を利用する場合、</a:t>
          </a:r>
          <a:r>
            <a:rPr kumimoji="1" lang="ja-JP" altLang="en-US" sz="1100" u="sng">
              <a:solidFill>
                <a:sysClr val="windowText" lastClr="000000"/>
              </a:solidFill>
              <a:latin typeface="ＭＳ ゴシック" panose="020B0609070205080204" pitchFamily="49" charset="-128"/>
              <a:ea typeface="ＭＳ ゴシック" panose="020B0609070205080204" pitchFamily="49" charset="-128"/>
            </a:rPr>
            <a:t>領収書不要</a:t>
          </a:r>
          <a:r>
            <a:rPr kumimoji="1" lang="ja-JP" altLang="en-US" sz="1100" u="none">
              <a:solidFill>
                <a:sysClr val="windowText" lastClr="000000"/>
              </a:solidFill>
              <a:latin typeface="ＭＳ ゴシック" panose="020B0609070205080204" pitchFamily="49" charset="-128"/>
              <a:ea typeface="ＭＳ ゴシック" panose="020B0609070205080204" pitchFamily="49" charset="-128"/>
            </a:rPr>
            <a:t>。</a:t>
          </a:r>
          <a:endParaRPr kumimoji="1" lang="en-US" altLang="ja-JP" sz="1100" u="none">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タクシー、高速代等は別途、</a:t>
          </a:r>
          <a:r>
            <a:rPr kumimoji="1" lang="ja-JP" altLang="en-US" sz="1100" u="sng">
              <a:latin typeface="ＭＳ ゴシック" panose="020B0609070205080204" pitchFamily="49" charset="-128"/>
              <a:ea typeface="ＭＳ ゴシック" panose="020B0609070205080204" pitchFamily="49" charset="-128"/>
            </a:rPr>
            <a:t>領収証が必要</a:t>
          </a:r>
          <a:r>
            <a:rPr kumimoji="1" lang="ja-JP" altLang="en-US" sz="1100">
              <a:latin typeface="ＭＳ ゴシック" panose="020B0609070205080204" pitchFamily="49" charset="-128"/>
              <a:ea typeface="ＭＳ ゴシック" panose="020B0609070205080204" pitchFamily="49" charset="-128"/>
            </a:rPr>
            <a:t>です。</a:t>
          </a:r>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公共交通機関の運賃はかかった額をそのまま、</a:t>
          </a:r>
          <a:br>
            <a:rPr kumimoji="1" lang="en-US" altLang="ja-JP" sz="1100">
              <a:latin typeface="ＭＳ ゴシック" panose="020B0609070205080204" pitchFamily="49" charset="-128"/>
              <a:ea typeface="ＭＳ ゴシック" panose="020B0609070205080204" pitchFamily="49" charset="-128"/>
            </a:rPr>
          </a:br>
          <a:r>
            <a:rPr kumimoji="1" lang="ja-JP" altLang="en-US" sz="1100">
              <a:latin typeface="ＭＳ ゴシック" panose="020B0609070205080204" pitchFamily="49" charset="-128"/>
              <a:ea typeface="ＭＳ ゴシック" panose="020B0609070205080204" pitchFamily="49" charset="-128"/>
            </a:rPr>
            <a:t>タクシー、高速代等は</a:t>
          </a:r>
          <a:r>
            <a:rPr kumimoji="1" lang="ja-JP" altLang="en-US" sz="1100" b="1" u="sng">
              <a:solidFill>
                <a:srgbClr val="FF0000"/>
              </a:solidFill>
              <a:latin typeface="ＭＳ ゴシック" panose="020B0609070205080204" pitchFamily="49" charset="-128"/>
              <a:ea typeface="ＭＳ ゴシック" panose="020B0609070205080204" pitchFamily="49" charset="-128"/>
            </a:rPr>
            <a:t>税抜きで入力</a:t>
          </a:r>
          <a:r>
            <a:rPr kumimoji="1" lang="ja-JP" altLang="en-US" sz="1100">
              <a:latin typeface="ＭＳ ゴシック" panose="020B0609070205080204" pitchFamily="49" charset="-128"/>
              <a:ea typeface="ＭＳ ゴシック" panose="020B0609070205080204" pitchFamily="49" charset="-128"/>
            </a:rPr>
            <a:t>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4</xdr:col>
      <xdr:colOff>209551</xdr:colOff>
      <xdr:row>1</xdr:row>
      <xdr:rowOff>114300</xdr:rowOff>
    </xdr:from>
    <xdr:ext cx="3143250" cy="914400"/>
    <xdr:sp macro="" textlink="">
      <xdr:nvSpPr>
        <xdr:cNvPr id="2" name="テキスト ボックス 1">
          <a:extLst>
            <a:ext uri="{FF2B5EF4-FFF2-40B4-BE49-F238E27FC236}">
              <a16:creationId xmlns:a16="http://schemas.microsoft.com/office/drawing/2014/main" id="{7B0B85F4-D24C-4303-830F-54F68F0E367C}"/>
            </a:ext>
          </a:extLst>
        </xdr:cNvPr>
        <xdr:cNvSpPr txBox="1"/>
      </xdr:nvSpPr>
      <xdr:spPr>
        <a:xfrm>
          <a:off x="6534151" y="876300"/>
          <a:ext cx="3143250" cy="91440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latin typeface="ＭＳ ゴシック" panose="020B0609070205080204" pitchFamily="49" charset="-128"/>
              <a:ea typeface="ＭＳ ゴシック" panose="020B0609070205080204" pitchFamily="49" charset="-128"/>
            </a:rPr>
            <a:t>領収書を添付してください。</a:t>
          </a:r>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b="1" u="sng">
              <a:solidFill>
                <a:srgbClr val="FF0000"/>
              </a:solidFill>
              <a:latin typeface="ＭＳ ゴシック" panose="020B0609070205080204" pitchFamily="49" charset="-128"/>
              <a:ea typeface="ＭＳ ゴシック" panose="020B0609070205080204" pitchFamily="49" charset="-128"/>
            </a:rPr>
            <a:t>税抜きで入力</a:t>
          </a:r>
          <a:r>
            <a:rPr kumimoji="1" lang="ja-JP" altLang="en-US" sz="1100">
              <a:latin typeface="ＭＳ ゴシック" panose="020B0609070205080204" pitchFamily="49" charset="-128"/>
              <a:ea typeface="ＭＳ ゴシック" panose="020B0609070205080204" pitchFamily="49" charset="-128"/>
            </a:rPr>
            <a:t>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4</xdr:col>
      <xdr:colOff>209551</xdr:colOff>
      <xdr:row>1</xdr:row>
      <xdr:rowOff>114300</xdr:rowOff>
    </xdr:from>
    <xdr:ext cx="3143250" cy="914400"/>
    <xdr:sp macro="" textlink="">
      <xdr:nvSpPr>
        <xdr:cNvPr id="2" name="テキスト ボックス 1">
          <a:extLst>
            <a:ext uri="{FF2B5EF4-FFF2-40B4-BE49-F238E27FC236}">
              <a16:creationId xmlns:a16="http://schemas.microsoft.com/office/drawing/2014/main" id="{3270B69C-1C64-4616-8DEA-422B0A7A5B2E}"/>
            </a:ext>
          </a:extLst>
        </xdr:cNvPr>
        <xdr:cNvSpPr txBox="1"/>
      </xdr:nvSpPr>
      <xdr:spPr>
        <a:xfrm>
          <a:off x="6534151" y="876300"/>
          <a:ext cx="3143250" cy="91440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latin typeface="ＭＳ ゴシック" panose="020B0609070205080204" pitchFamily="49" charset="-128"/>
              <a:ea typeface="ＭＳ ゴシック" panose="020B0609070205080204" pitchFamily="49" charset="-128"/>
            </a:rPr>
            <a:t>領収書を添付してください。</a:t>
          </a:r>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b="1" u="sng">
              <a:solidFill>
                <a:srgbClr val="FF0000"/>
              </a:solidFill>
              <a:latin typeface="ＭＳ ゴシック" panose="020B0609070205080204" pitchFamily="49" charset="-128"/>
              <a:ea typeface="ＭＳ ゴシック" panose="020B0609070205080204" pitchFamily="49" charset="-128"/>
            </a:rPr>
            <a:t>税抜きで入力</a:t>
          </a:r>
          <a:r>
            <a:rPr kumimoji="1" lang="ja-JP" altLang="en-US" sz="1100">
              <a:latin typeface="ＭＳ ゴシック" panose="020B0609070205080204" pitchFamily="49" charset="-128"/>
              <a:ea typeface="ＭＳ ゴシック" panose="020B0609070205080204" pitchFamily="49" charset="-128"/>
            </a:rPr>
            <a:t>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4</xdr:col>
      <xdr:colOff>342900</xdr:colOff>
      <xdr:row>7</xdr:row>
      <xdr:rowOff>190501</xdr:rowOff>
    </xdr:from>
    <xdr:ext cx="3762375" cy="1660524"/>
    <xdr:sp macro="" textlink="">
      <xdr:nvSpPr>
        <xdr:cNvPr id="2" name="テキスト ボックス 1">
          <a:extLst>
            <a:ext uri="{FF2B5EF4-FFF2-40B4-BE49-F238E27FC236}">
              <a16:creationId xmlns:a16="http://schemas.microsoft.com/office/drawing/2014/main" id="{DCD69128-2E61-4CF7-9A7A-A90FB7401061}"/>
            </a:ext>
          </a:extLst>
        </xdr:cNvPr>
        <xdr:cNvSpPr txBox="1"/>
      </xdr:nvSpPr>
      <xdr:spPr>
        <a:xfrm>
          <a:off x="7194550" y="1879601"/>
          <a:ext cx="3762375" cy="1660524"/>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1100" b="1">
              <a:latin typeface="ＭＳ ゴシック" panose="020B0609070205080204" pitchFamily="49" charset="-128"/>
              <a:ea typeface="ＭＳ ゴシック" panose="020B0609070205080204" pitchFamily="49" charset="-128"/>
            </a:rPr>
            <a:t>通信費、コピー機等リース代、切手・レターパック代、振込手数料が対象です。</a:t>
          </a:r>
          <a:endParaRPr kumimoji="1" lang="en-US" altLang="ja-JP" sz="1100" b="1">
            <a:latin typeface="ＭＳ ゴシック" panose="020B0609070205080204" pitchFamily="49" charset="-128"/>
            <a:ea typeface="ＭＳ ゴシック" panose="020B0609070205080204" pitchFamily="49" charset="-128"/>
          </a:endParaRPr>
        </a:p>
        <a:p>
          <a:pPr algn="ctr"/>
          <a:endParaRPr kumimoji="1" lang="en-US" altLang="ja-JP" sz="1100" b="1">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シートが足りない場合はコピーして増やしてください。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u="sng">
              <a:solidFill>
                <a:srgbClr val="FF0000"/>
              </a:solidFill>
              <a:latin typeface="ＭＳ ゴシック" panose="020B0609070205080204" pitchFamily="49" charset="-128"/>
              <a:ea typeface="ＭＳ ゴシック" panose="020B0609070205080204" pitchFamily="49" charset="-128"/>
            </a:rPr>
            <a:t>領収書の添付は不要</a:t>
          </a:r>
          <a:r>
            <a:rPr kumimoji="1" lang="ja-JP" altLang="en-US" sz="1100">
              <a:latin typeface="ＭＳ ゴシック" panose="020B0609070205080204" pitchFamily="49" charset="-128"/>
              <a:ea typeface="ＭＳ ゴシック" panose="020B0609070205080204" pitchFamily="49" charset="-128"/>
            </a:rPr>
            <a:t>ですが、根拠資料の提出を求める場合があります。</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事業終了後、</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年間保存してください。</a:t>
          </a:r>
          <a:b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br>
          <a:b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br>
          <a:r>
            <a:rPr kumimoji="1" lang="ja-JP" altLang="en-US" sz="1100" b="1" u="sng">
              <a:solidFill>
                <a:srgbClr val="FF0000"/>
              </a:solidFill>
              <a:latin typeface="ＭＳ ゴシック" panose="020B0609070205080204" pitchFamily="49" charset="-128"/>
              <a:ea typeface="ＭＳ ゴシック" panose="020B0609070205080204" pitchFamily="49" charset="-128"/>
            </a:rPr>
            <a:t>税抜きで入力してください。</a:t>
          </a:r>
          <a:endParaRPr kumimoji="1" lang="en-US" altLang="ja-JP" sz="1100" b="1" u="sng">
            <a:solidFill>
              <a:srgbClr val="FF0000"/>
            </a:solidFill>
            <a:latin typeface="ＭＳ ゴシック" panose="020B0609070205080204" pitchFamily="49" charset="-128"/>
            <a:ea typeface="ＭＳ ゴシック" panose="020B0609070205080204" pitchFamily="49" charset="-128"/>
          </a:endParaRP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4</xdr:col>
      <xdr:colOff>209551</xdr:colOff>
      <xdr:row>1</xdr:row>
      <xdr:rowOff>114300</xdr:rowOff>
    </xdr:from>
    <xdr:ext cx="3143250" cy="914400"/>
    <xdr:sp macro="" textlink="">
      <xdr:nvSpPr>
        <xdr:cNvPr id="2" name="テキスト ボックス 1">
          <a:extLst>
            <a:ext uri="{FF2B5EF4-FFF2-40B4-BE49-F238E27FC236}">
              <a16:creationId xmlns:a16="http://schemas.microsoft.com/office/drawing/2014/main" id="{2EDC35FE-83E6-4FC4-8A55-A608573FED53}"/>
            </a:ext>
          </a:extLst>
        </xdr:cNvPr>
        <xdr:cNvSpPr txBox="1"/>
      </xdr:nvSpPr>
      <xdr:spPr>
        <a:xfrm>
          <a:off x="6534151" y="876300"/>
          <a:ext cx="3143250" cy="91440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latin typeface="ＭＳ ゴシック" panose="020B0609070205080204" pitchFamily="49" charset="-128"/>
              <a:ea typeface="ＭＳ ゴシック" panose="020B0609070205080204" pitchFamily="49" charset="-128"/>
            </a:rPr>
            <a:t>領収書を添付してください。</a:t>
          </a:r>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b="1" u="sng">
              <a:solidFill>
                <a:srgbClr val="FF0000"/>
              </a:solidFill>
              <a:latin typeface="ＭＳ ゴシック" panose="020B0609070205080204" pitchFamily="49" charset="-128"/>
              <a:ea typeface="ＭＳ ゴシック" panose="020B0609070205080204" pitchFamily="49" charset="-128"/>
            </a:rPr>
            <a:t>税抜きで入力</a:t>
          </a:r>
          <a:r>
            <a:rPr kumimoji="1" lang="ja-JP" altLang="en-US" sz="1100">
              <a:latin typeface="ＭＳ ゴシック" panose="020B0609070205080204" pitchFamily="49" charset="-128"/>
              <a:ea typeface="ＭＳ ゴシック" panose="020B0609070205080204" pitchFamily="49" charset="-128"/>
            </a:rPr>
            <a:t>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11</xdr:col>
      <xdr:colOff>133350</xdr:colOff>
      <xdr:row>11</xdr:row>
      <xdr:rowOff>19050</xdr:rowOff>
    </xdr:from>
    <xdr:to>
      <xdr:col>13</xdr:col>
      <xdr:colOff>438150</xdr:colOff>
      <xdr:row>14</xdr:row>
      <xdr:rowOff>161925</xdr:rowOff>
    </xdr:to>
    <xdr:sp macro="" textlink="">
      <xdr:nvSpPr>
        <xdr:cNvPr id="11" name="四角形吹き出し 5">
          <a:extLst>
            <a:ext uri="{FF2B5EF4-FFF2-40B4-BE49-F238E27FC236}">
              <a16:creationId xmlns:a16="http://schemas.microsoft.com/office/drawing/2014/main" id="{80CB1E3F-E968-456D-82DF-CD3D2FB1A429}"/>
            </a:ext>
          </a:extLst>
        </xdr:cNvPr>
        <xdr:cNvSpPr/>
      </xdr:nvSpPr>
      <xdr:spPr>
        <a:xfrm>
          <a:off x="7858125" y="3971925"/>
          <a:ext cx="1676400" cy="962025"/>
        </a:xfrm>
        <a:prstGeom prst="wedgeRectCallout">
          <a:avLst>
            <a:gd name="adj1" fmla="val -64583"/>
            <a:gd name="adj2" fmla="val -14881"/>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自動入力されている住所・団体名・代表者職氏名に誤りがないか確認してください。</a:t>
          </a:r>
        </a:p>
      </xdr:txBody>
    </xdr:sp>
    <xdr:clientData/>
  </xdr:twoCellAnchor>
  <xdr:twoCellAnchor>
    <xdr:from>
      <xdr:col>11</xdr:col>
      <xdr:colOff>349250</xdr:colOff>
      <xdr:row>24</xdr:row>
      <xdr:rowOff>38101</xdr:rowOff>
    </xdr:from>
    <xdr:to>
      <xdr:col>14</xdr:col>
      <xdr:colOff>619579</xdr:colOff>
      <xdr:row>28</xdr:row>
      <xdr:rowOff>304800</xdr:rowOff>
    </xdr:to>
    <xdr:sp macro="" textlink="">
      <xdr:nvSpPr>
        <xdr:cNvPr id="4" name="吹き出し: 四角形 3">
          <a:extLst>
            <a:ext uri="{FF2B5EF4-FFF2-40B4-BE49-F238E27FC236}">
              <a16:creationId xmlns:a16="http://schemas.microsoft.com/office/drawing/2014/main" id="{33557523-B3FF-48D3-AF3C-923B986DE1B0}"/>
            </a:ext>
          </a:extLst>
        </xdr:cNvPr>
        <xdr:cNvSpPr/>
      </xdr:nvSpPr>
      <xdr:spPr>
        <a:xfrm>
          <a:off x="7426325" y="7686676"/>
          <a:ext cx="2156279" cy="1523999"/>
        </a:xfrm>
        <a:prstGeom prst="wedgeRectCallout">
          <a:avLst>
            <a:gd name="adj1" fmla="val -74487"/>
            <a:gd name="adj2" fmla="val 2051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solidFill>
                <a:srgbClr val="FF0000"/>
              </a:solidFill>
            </a:rPr>
            <a:t>事業完了日を入力</a:t>
          </a:r>
          <a:endParaRPr kumimoji="1" lang="en-US" altLang="ja-JP" sz="1100" b="1">
            <a:solidFill>
              <a:srgbClr val="FF0000"/>
            </a:solidFill>
          </a:endParaRPr>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補助対象期間に納品（実施）・支払いする経費が補助の対象となります。</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補助対象期間</a:t>
          </a:r>
          <a:r>
            <a:rPr kumimoji="1" lang="ja-JP" altLang="en-US"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4</a:t>
          </a:r>
          <a:r>
            <a:rPr kumimoji="1" lang="ja-JP" altLang="ja-JP" sz="1100">
              <a:solidFill>
                <a:schemeClr val="dk1"/>
              </a:solidFill>
              <a:effectLst/>
              <a:latin typeface="+mn-lt"/>
              <a:ea typeface="+mn-ea"/>
              <a:cs typeface="+mn-cs"/>
            </a:rPr>
            <a:t>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日から事業完了日</a:t>
          </a:r>
          <a:r>
            <a:rPr kumimoji="1" lang="ja-JP" altLang="en-US" sz="1100">
              <a:solidFill>
                <a:schemeClr val="dk1"/>
              </a:solidFill>
              <a:effectLst/>
              <a:latin typeface="+mn-lt"/>
              <a:ea typeface="+mn-ea"/>
              <a:cs typeface="+mn-cs"/>
            </a:rPr>
            <a:t>です。</a:t>
          </a:r>
          <a:endParaRPr lang="ja-JP" altLang="ja-JP">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86659</xdr:colOff>
      <xdr:row>8</xdr:row>
      <xdr:rowOff>93382</xdr:rowOff>
    </xdr:from>
    <xdr:to>
      <xdr:col>13</xdr:col>
      <xdr:colOff>468779</xdr:colOff>
      <xdr:row>14</xdr:row>
      <xdr:rowOff>276225</xdr:rowOff>
    </xdr:to>
    <xdr:sp macro="" textlink="">
      <xdr:nvSpPr>
        <xdr:cNvPr id="2" name="正方形/長方形 1">
          <a:extLst>
            <a:ext uri="{FF2B5EF4-FFF2-40B4-BE49-F238E27FC236}">
              <a16:creationId xmlns:a16="http://schemas.microsoft.com/office/drawing/2014/main" id="{3798ACBD-EDF1-464B-95D8-B92CE5AB39DC}"/>
            </a:ext>
          </a:extLst>
        </xdr:cNvPr>
        <xdr:cNvSpPr/>
      </xdr:nvSpPr>
      <xdr:spPr>
        <a:xfrm>
          <a:off x="6277909" y="2246032"/>
          <a:ext cx="2268070" cy="1897343"/>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上段（　）は交付申請時に別記に記載した金額です。申請時の書類を準備いただき、入力してください。</a:t>
          </a:r>
          <a:endParaRPr kumimoji="1" lang="en-US" altLang="ja-JP" sz="1400">
            <a:solidFill>
              <a:sysClr val="windowText" lastClr="000000"/>
            </a:solidFill>
          </a:endParaRPr>
        </a:p>
        <a:p>
          <a:pPr algn="l"/>
          <a:endParaRPr kumimoji="1" lang="en-US" altLang="ja-JP" sz="1400">
            <a:solidFill>
              <a:sysClr val="windowText" lastClr="000000"/>
            </a:solidFill>
          </a:endParaRPr>
        </a:p>
        <a:p>
          <a:pPr algn="l"/>
          <a:r>
            <a:rPr kumimoji="1" lang="ja-JP" altLang="en-US" sz="1400">
              <a:solidFill>
                <a:sysClr val="windowText" lastClr="000000"/>
              </a:solidFill>
            </a:rPr>
            <a:t>下段は自動で実績額が表示されます。</a:t>
          </a:r>
          <a:endParaRPr kumimoji="1" lang="en-US" altLang="ja-JP" sz="1400">
            <a:solidFill>
              <a:sysClr val="windowText" lastClr="000000"/>
            </a:solidFill>
          </a:endParaRPr>
        </a:p>
        <a:p>
          <a:pPr algn="l"/>
          <a:endParaRPr kumimoji="1" lang="ja-JP" altLang="en-US"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45</xdr:col>
      <xdr:colOff>70411</xdr:colOff>
      <xdr:row>19</xdr:row>
      <xdr:rowOff>86474</xdr:rowOff>
    </xdr:from>
    <xdr:to>
      <xdr:col>56</xdr:col>
      <xdr:colOff>537323</xdr:colOff>
      <xdr:row>31</xdr:row>
      <xdr:rowOff>105151</xdr:rowOff>
    </xdr:to>
    <xdr:sp macro="" textlink="">
      <xdr:nvSpPr>
        <xdr:cNvPr id="2" name="テキスト ボックス 1">
          <a:extLst>
            <a:ext uri="{FF2B5EF4-FFF2-40B4-BE49-F238E27FC236}">
              <a16:creationId xmlns:a16="http://schemas.microsoft.com/office/drawing/2014/main" id="{0E60EF84-C227-4460-9598-812721881099}"/>
            </a:ext>
          </a:extLst>
        </xdr:cNvPr>
        <xdr:cNvSpPr txBox="1"/>
      </xdr:nvSpPr>
      <xdr:spPr>
        <a:xfrm>
          <a:off x="10656235" y="3881533"/>
          <a:ext cx="4994088" cy="228973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dk1"/>
              </a:solidFill>
              <a:effectLst/>
              <a:latin typeface="+mn-lt"/>
              <a:ea typeface="+mn-ea"/>
              <a:cs typeface="+mn-cs"/>
            </a:rPr>
            <a:t>補助対象期間（</a:t>
          </a:r>
          <a:r>
            <a:rPr kumimoji="1" lang="en-US" altLang="ja-JP" sz="2000">
              <a:solidFill>
                <a:schemeClr val="dk1"/>
              </a:solidFill>
              <a:effectLst/>
              <a:latin typeface="+mn-lt"/>
              <a:ea typeface="+mn-ea"/>
              <a:cs typeface="+mn-cs"/>
            </a:rPr>
            <a:t>R7.4.1</a:t>
          </a:r>
          <a:r>
            <a:rPr kumimoji="1" lang="ja-JP" altLang="en-US" sz="2000">
              <a:solidFill>
                <a:schemeClr val="dk1"/>
              </a:solidFill>
              <a:effectLst/>
              <a:latin typeface="+mn-lt"/>
              <a:ea typeface="+mn-ea"/>
              <a:cs typeface="+mn-cs"/>
            </a:rPr>
            <a:t>～事業完了日）に納品（実施）・支払いする経費が補助の対象となります。</a:t>
          </a:r>
          <a:endParaRPr kumimoji="1" lang="en-US" altLang="ja-JP" sz="20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ja-JP" altLang="en-US" sz="2000">
              <a:solidFill>
                <a:schemeClr val="dk1"/>
              </a:solidFill>
              <a:effectLst/>
              <a:latin typeface="+mn-lt"/>
              <a:ea typeface="+mn-ea"/>
              <a:cs typeface="+mn-cs"/>
            </a:rPr>
            <a:t>・</a:t>
          </a:r>
          <a:r>
            <a:rPr kumimoji="1" lang="ja-JP" altLang="ja-JP" sz="2000">
              <a:solidFill>
                <a:schemeClr val="dk1"/>
              </a:solidFill>
              <a:effectLst/>
              <a:latin typeface="+mn-lt"/>
              <a:ea typeface="+mn-ea"/>
              <a:cs typeface="+mn-cs"/>
            </a:rPr>
            <a:t>経費は</a:t>
          </a:r>
          <a:r>
            <a:rPr kumimoji="1" lang="ja-JP" altLang="en-US" sz="2000">
              <a:solidFill>
                <a:schemeClr val="dk1"/>
              </a:solidFill>
              <a:effectLst/>
              <a:latin typeface="+mn-lt"/>
              <a:ea typeface="+mn-ea"/>
              <a:cs typeface="+mn-cs"/>
            </a:rPr>
            <a:t>原則</a:t>
          </a:r>
          <a:r>
            <a:rPr kumimoji="1" lang="ja-JP" altLang="ja-JP" sz="2000" b="1" u="sng">
              <a:solidFill>
                <a:srgbClr val="FF0000"/>
              </a:solidFill>
              <a:effectLst/>
              <a:latin typeface="+mn-lt"/>
              <a:ea typeface="+mn-ea"/>
              <a:cs typeface="+mn-cs"/>
            </a:rPr>
            <a:t>消費税抜き</a:t>
          </a:r>
          <a:r>
            <a:rPr kumimoji="1" lang="ja-JP" altLang="ja-JP" sz="2000">
              <a:solidFill>
                <a:schemeClr val="dk1"/>
              </a:solidFill>
              <a:effectLst/>
              <a:latin typeface="+mn-lt"/>
              <a:ea typeface="+mn-ea"/>
              <a:cs typeface="+mn-cs"/>
            </a:rPr>
            <a:t>で計上してください。</a:t>
          </a:r>
          <a:endParaRPr kumimoji="1" lang="en-US" altLang="ja-JP" sz="2000">
            <a:solidFill>
              <a:schemeClr val="dk1"/>
            </a:solidFill>
            <a:effectLst/>
            <a:latin typeface="+mn-lt"/>
            <a:ea typeface="+mn-ea"/>
            <a:cs typeface="+mn-cs"/>
          </a:endParaRPr>
        </a:p>
        <a:p>
          <a:r>
            <a:rPr kumimoji="1" lang="ja-JP" altLang="en-US" sz="2000">
              <a:solidFill>
                <a:schemeClr val="dk1"/>
              </a:solidFill>
              <a:effectLst/>
              <a:latin typeface="+mn-lt"/>
              <a:ea typeface="+mn-ea"/>
              <a:cs typeface="+mn-cs"/>
            </a:rPr>
            <a:t>・詳細は、「補助金実績報告の注意点」を確認してください。</a:t>
          </a:r>
          <a:endParaRPr lang="ja-JP" altLang="ja-JP" sz="2000">
            <a:effectLst/>
          </a:endParaRPr>
        </a:p>
        <a:p>
          <a:endParaRPr kumimoji="1" lang="en-US" altLang="ja-JP" sz="1000">
            <a:solidFill>
              <a:schemeClr val="dk1"/>
            </a:solidFill>
            <a:effectLst/>
            <a:latin typeface="+mn-lt"/>
            <a:ea typeface="+mn-ea"/>
            <a:cs typeface="+mn-cs"/>
          </a:endParaRPr>
        </a:p>
        <a:p>
          <a:endParaRPr kumimoji="1" lang="en-US" altLang="ja-JP" sz="1200" b="0" u="none">
            <a:solidFill>
              <a:sysClr val="windowText" lastClr="000000"/>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10</xdr:col>
      <xdr:colOff>257175</xdr:colOff>
      <xdr:row>1</xdr:row>
      <xdr:rowOff>180974</xdr:rowOff>
    </xdr:from>
    <xdr:ext cx="1729794" cy="642484"/>
    <xdr:sp macro="" textlink="">
      <xdr:nvSpPr>
        <xdr:cNvPr id="2" name="テキスト ボックス 1">
          <a:extLst>
            <a:ext uri="{FF2B5EF4-FFF2-40B4-BE49-F238E27FC236}">
              <a16:creationId xmlns:a16="http://schemas.microsoft.com/office/drawing/2014/main" id="{771DFB48-45CC-45B1-ACFD-3DE1E3D538D7}"/>
            </a:ext>
          </a:extLst>
        </xdr:cNvPr>
        <xdr:cNvSpPr txBox="1"/>
      </xdr:nvSpPr>
      <xdr:spPr>
        <a:xfrm flipH="1">
          <a:off x="10191750" y="428624"/>
          <a:ext cx="1729794" cy="642484"/>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ja-JP" altLang="en-US" sz="1100"/>
            <a:t>研修内容が確認できるチラシ、募集要項等を添付してください。</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10</xdr:col>
      <xdr:colOff>247650</xdr:colOff>
      <xdr:row>1</xdr:row>
      <xdr:rowOff>219075</xdr:rowOff>
    </xdr:from>
    <xdr:ext cx="1729794" cy="459100"/>
    <xdr:sp macro="" textlink="">
      <xdr:nvSpPr>
        <xdr:cNvPr id="2" name="テキスト ボックス 1">
          <a:extLst>
            <a:ext uri="{FF2B5EF4-FFF2-40B4-BE49-F238E27FC236}">
              <a16:creationId xmlns:a16="http://schemas.microsoft.com/office/drawing/2014/main" id="{EFB8BFC9-6199-4CF4-B88F-1D78A83D9CF9}"/>
            </a:ext>
          </a:extLst>
        </xdr:cNvPr>
        <xdr:cNvSpPr txBox="1"/>
      </xdr:nvSpPr>
      <xdr:spPr>
        <a:xfrm flipH="1">
          <a:off x="10182225" y="466725"/>
          <a:ext cx="1729794" cy="45910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ja-JP" altLang="en-US" sz="1100"/>
            <a:t>研修修了報告書の写しを添付してください。</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9</xdr:col>
      <xdr:colOff>242360</xdr:colOff>
      <xdr:row>23</xdr:row>
      <xdr:rowOff>148166</xdr:rowOff>
    </xdr:from>
    <xdr:to>
      <xdr:col>14</xdr:col>
      <xdr:colOff>107951</xdr:colOff>
      <xdr:row>30</xdr:row>
      <xdr:rowOff>89959</xdr:rowOff>
    </xdr:to>
    <xdr:sp macro="" textlink="">
      <xdr:nvSpPr>
        <xdr:cNvPr id="2" name="四角形吹き出し 1">
          <a:extLst>
            <a:ext uri="{FF2B5EF4-FFF2-40B4-BE49-F238E27FC236}">
              <a16:creationId xmlns:a16="http://schemas.microsoft.com/office/drawing/2014/main" id="{97790B09-98AF-4297-A2F0-3A58BB0A5CBC}"/>
            </a:ext>
          </a:extLst>
        </xdr:cNvPr>
        <xdr:cNvSpPr/>
      </xdr:nvSpPr>
      <xdr:spPr>
        <a:xfrm>
          <a:off x="7957610" y="8863541"/>
          <a:ext cx="1875366" cy="1722968"/>
        </a:xfrm>
        <a:prstGeom prst="wedgeRectCallout">
          <a:avLst>
            <a:gd name="adj1" fmla="val -58921"/>
            <a:gd name="adj2" fmla="val 24291"/>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自動入力されている住所・団体名・代表者職氏名・担当者欄の氏名、電話番号、メールに誤りがないか確認願います。</a:t>
          </a:r>
          <a:endParaRPr kumimoji="1" lang="en-US" altLang="ja-JP" sz="1200"/>
        </a:p>
        <a:p>
          <a:pPr algn="l"/>
          <a:r>
            <a:rPr kumimoji="1" lang="ja-JP" altLang="en-US" sz="1200"/>
            <a:t>発行責任者を入力ください。</a:t>
          </a:r>
        </a:p>
      </xdr:txBody>
    </xdr:sp>
    <xdr:clientData/>
  </xdr:twoCellAnchor>
  <xdr:twoCellAnchor>
    <xdr:from>
      <xdr:col>9</xdr:col>
      <xdr:colOff>219075</xdr:colOff>
      <xdr:row>19</xdr:row>
      <xdr:rowOff>19050</xdr:rowOff>
    </xdr:from>
    <xdr:to>
      <xdr:col>14</xdr:col>
      <xdr:colOff>95250</xdr:colOff>
      <xdr:row>21</xdr:row>
      <xdr:rowOff>257175</xdr:rowOff>
    </xdr:to>
    <xdr:sp macro="" textlink="">
      <xdr:nvSpPr>
        <xdr:cNvPr id="4" name="四角形吹き出し 1">
          <a:extLst>
            <a:ext uri="{FF2B5EF4-FFF2-40B4-BE49-F238E27FC236}">
              <a16:creationId xmlns:a16="http://schemas.microsoft.com/office/drawing/2014/main" id="{3028B4E4-2F8B-4E1D-8776-A6E0BFB46C47}"/>
            </a:ext>
          </a:extLst>
        </xdr:cNvPr>
        <xdr:cNvSpPr/>
      </xdr:nvSpPr>
      <xdr:spPr>
        <a:xfrm>
          <a:off x="7934325" y="7429500"/>
          <a:ext cx="1885950" cy="981075"/>
        </a:xfrm>
        <a:prstGeom prst="wedgeRectCallout">
          <a:avLst>
            <a:gd name="adj1" fmla="val -63466"/>
            <a:gd name="adj2" fmla="val 13611"/>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ja-JP" sz="1200" baseline="0">
              <a:solidFill>
                <a:schemeClr val="dk1"/>
              </a:solidFill>
              <a:effectLst/>
              <a:latin typeface="+mn-lt"/>
              <a:ea typeface="+mn-ea"/>
              <a:cs typeface="+mn-cs"/>
            </a:rPr>
            <a:t>経理処理の都合上、日付は当課で入力するので、</a:t>
          </a:r>
          <a:r>
            <a:rPr kumimoji="1" lang="ja-JP" altLang="ja-JP" sz="1200" b="1" baseline="0">
              <a:solidFill>
                <a:srgbClr val="FF0000"/>
              </a:solidFill>
              <a:effectLst/>
              <a:latin typeface="+mn-lt"/>
              <a:ea typeface="+mn-ea"/>
              <a:cs typeface="+mn-cs"/>
            </a:rPr>
            <a:t>入力しないでください。</a:t>
          </a:r>
          <a:endParaRPr lang="ja-JP" altLang="ja-JP" sz="1200">
            <a:solidFill>
              <a:srgbClr val="FF0000"/>
            </a:solidFill>
            <a:effectLst/>
          </a:endParaRPr>
        </a:p>
      </xdr:txBody>
    </xdr:sp>
    <xdr:clientData/>
  </xdr:twoCellAnchor>
  <xdr:twoCellAnchor>
    <xdr:from>
      <xdr:col>8</xdr:col>
      <xdr:colOff>152400</xdr:colOff>
      <xdr:row>22</xdr:row>
      <xdr:rowOff>57150</xdr:rowOff>
    </xdr:from>
    <xdr:to>
      <xdr:col>9</xdr:col>
      <xdr:colOff>31750</xdr:colOff>
      <xdr:row>33</xdr:row>
      <xdr:rowOff>155575</xdr:rowOff>
    </xdr:to>
    <xdr:sp macro="" textlink="">
      <xdr:nvSpPr>
        <xdr:cNvPr id="5" name="右大かっこ 4">
          <a:extLst>
            <a:ext uri="{FF2B5EF4-FFF2-40B4-BE49-F238E27FC236}">
              <a16:creationId xmlns:a16="http://schemas.microsoft.com/office/drawing/2014/main" id="{C01FA868-D0E0-429C-BE28-698FB006C039}"/>
            </a:ext>
          </a:extLst>
        </xdr:cNvPr>
        <xdr:cNvSpPr/>
      </xdr:nvSpPr>
      <xdr:spPr>
        <a:xfrm>
          <a:off x="7524750" y="8477250"/>
          <a:ext cx="222250" cy="3060700"/>
        </a:xfrm>
        <a:prstGeom prst="rightBracket">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322118</xdr:colOff>
      <xdr:row>0</xdr:row>
      <xdr:rowOff>77067</xdr:rowOff>
    </xdr:from>
    <xdr:to>
      <xdr:col>9</xdr:col>
      <xdr:colOff>789709</xdr:colOff>
      <xdr:row>3</xdr:row>
      <xdr:rowOff>9525</xdr:rowOff>
    </xdr:to>
    <xdr:sp macro="" textlink="">
      <xdr:nvSpPr>
        <xdr:cNvPr id="2" name="四角形吹き出し 1">
          <a:extLst>
            <a:ext uri="{FF2B5EF4-FFF2-40B4-BE49-F238E27FC236}">
              <a16:creationId xmlns:a16="http://schemas.microsoft.com/office/drawing/2014/main" id="{4F912F94-0250-4125-AC83-10890272036C}"/>
            </a:ext>
          </a:extLst>
        </xdr:cNvPr>
        <xdr:cNvSpPr/>
      </xdr:nvSpPr>
      <xdr:spPr>
        <a:xfrm>
          <a:off x="7065818" y="77067"/>
          <a:ext cx="1839191" cy="513483"/>
        </a:xfrm>
        <a:prstGeom prst="wedgeRectCallout">
          <a:avLst>
            <a:gd name="adj1" fmla="val -66288"/>
            <a:gd name="adj2" fmla="val -23792"/>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研修毎にシートをコピーして作成してください。</a:t>
          </a:r>
          <a:endParaRPr kumimoji="1" lang="en-US" altLang="ja-JP" sz="1100"/>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7</xdr:col>
      <xdr:colOff>209551</xdr:colOff>
      <xdr:row>1</xdr:row>
      <xdr:rowOff>114300</xdr:rowOff>
    </xdr:from>
    <xdr:ext cx="3143250" cy="914400"/>
    <xdr:sp macro="" textlink="">
      <xdr:nvSpPr>
        <xdr:cNvPr id="2" name="テキスト ボックス 1">
          <a:extLst>
            <a:ext uri="{FF2B5EF4-FFF2-40B4-BE49-F238E27FC236}">
              <a16:creationId xmlns:a16="http://schemas.microsoft.com/office/drawing/2014/main" id="{CA73EEB1-9C5D-4585-8B9D-A3EF2E45A294}"/>
            </a:ext>
          </a:extLst>
        </xdr:cNvPr>
        <xdr:cNvSpPr txBox="1"/>
      </xdr:nvSpPr>
      <xdr:spPr>
        <a:xfrm>
          <a:off x="9296401" y="876300"/>
          <a:ext cx="3143250" cy="91440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latin typeface="ＭＳ ゴシック" panose="020B0609070205080204" pitchFamily="49" charset="-128"/>
              <a:ea typeface="ＭＳ ゴシック" panose="020B0609070205080204" pitchFamily="49" charset="-128"/>
            </a:rPr>
            <a:t>領収書を添付してください。</a:t>
          </a:r>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b="1" u="sng">
              <a:solidFill>
                <a:srgbClr val="FF0000"/>
              </a:solidFill>
              <a:latin typeface="ＭＳ ゴシック" panose="020B0609070205080204" pitchFamily="49" charset="-128"/>
              <a:ea typeface="ＭＳ ゴシック" panose="020B0609070205080204" pitchFamily="49" charset="-128"/>
            </a:rPr>
            <a:t>消費税がかかる謝金については、税抜きで入力</a:t>
          </a:r>
          <a:endParaRPr kumimoji="1" lang="en-US" altLang="ja-JP" sz="1100" b="1" u="sng">
            <a:solidFill>
              <a:srgbClr val="FF0000"/>
            </a:solidFill>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W53"/>
  <sheetViews>
    <sheetView tabSelected="1" view="pageBreakPreview" zoomScaleNormal="100" zoomScaleSheetLayoutView="100" workbookViewId="0">
      <selection activeCell="D21" sqref="D21"/>
    </sheetView>
  </sheetViews>
  <sheetFormatPr defaultColWidth="9" defaultRowHeight="13"/>
  <cols>
    <col min="1" max="1" width="22.7265625" style="5" customWidth="1"/>
    <col min="2" max="2" width="40.453125" style="5" customWidth="1"/>
    <col min="3" max="3" width="18.36328125" style="5" customWidth="1"/>
    <col min="4" max="4" width="29.7265625" style="5" customWidth="1"/>
    <col min="5" max="5" width="1.08984375" style="5" customWidth="1"/>
    <col min="6" max="6" width="3.7265625" style="5" customWidth="1"/>
    <col min="7" max="7" width="6.90625" style="5" customWidth="1"/>
    <col min="8" max="24" width="5.08984375" style="5" customWidth="1"/>
    <col min="25" max="25" width="9" style="5" customWidth="1"/>
    <col min="26" max="26" width="8.6328125" style="5" customWidth="1"/>
    <col min="27" max="44" width="9" style="5" customWidth="1"/>
    <col min="45" max="16384" width="9" style="5"/>
  </cols>
  <sheetData>
    <row r="1" spans="1:49" ht="25.5" customHeight="1">
      <c r="A1" s="2" t="s">
        <v>296</v>
      </c>
      <c r="B1" s="3"/>
      <c r="C1" s="3"/>
      <c r="D1" s="3"/>
      <c r="E1" s="3"/>
      <c r="F1" s="4" t="s">
        <v>70</v>
      </c>
      <c r="G1" s="3"/>
      <c r="H1" s="3"/>
      <c r="I1" s="3"/>
      <c r="J1" s="3"/>
      <c r="K1" s="3"/>
      <c r="L1" s="3"/>
      <c r="M1" s="3"/>
      <c r="N1" s="3"/>
      <c r="O1" s="3"/>
      <c r="P1" s="3"/>
      <c r="Q1" s="3"/>
      <c r="R1" s="3"/>
      <c r="S1" s="3"/>
      <c r="T1" s="3"/>
      <c r="U1" s="3"/>
      <c r="V1" s="3"/>
      <c r="W1" s="3"/>
      <c r="X1" s="3"/>
      <c r="Y1" s="3"/>
    </row>
    <row r="2" spans="1:49" ht="27" customHeight="1">
      <c r="A2" s="6" t="s">
        <v>12</v>
      </c>
      <c r="B2" s="7" t="s">
        <v>196</v>
      </c>
      <c r="C2" s="8"/>
      <c r="D2" s="8"/>
      <c r="E2" s="8"/>
      <c r="F2" s="271"/>
      <c r="G2" s="272"/>
      <c r="H2" s="272"/>
      <c r="I2" s="272"/>
      <c r="J2" s="272"/>
      <c r="K2" s="272"/>
      <c r="L2" s="272"/>
      <c r="M2" s="272"/>
      <c r="N2" s="272"/>
      <c r="O2" s="272"/>
      <c r="P2" s="272"/>
      <c r="Q2" s="272"/>
      <c r="R2" s="272"/>
      <c r="S2" s="272"/>
      <c r="T2" s="272"/>
      <c r="U2" s="272"/>
      <c r="V2" s="272"/>
      <c r="W2" s="272"/>
      <c r="X2" s="272"/>
      <c r="AD2" s="9"/>
      <c r="AE2" s="7"/>
      <c r="AF2" s="9"/>
      <c r="AG2" s="9"/>
      <c r="AH2" s="9"/>
      <c r="AI2" s="9"/>
      <c r="AJ2" s="9"/>
      <c r="AK2" s="9"/>
      <c r="AL2" s="9"/>
      <c r="AM2" s="9"/>
      <c r="AN2" s="7"/>
      <c r="AO2" s="7"/>
      <c r="AP2" s="7"/>
      <c r="AQ2" s="10"/>
      <c r="AR2" s="10"/>
      <c r="AS2" s="10"/>
      <c r="AT2" s="10"/>
      <c r="AU2" s="10"/>
    </row>
    <row r="3" spans="1:49" ht="19.5" customHeight="1">
      <c r="A3" s="6"/>
      <c r="B3" s="7" t="s">
        <v>198</v>
      </c>
      <c r="C3" s="8"/>
      <c r="D3" s="8"/>
      <c r="E3" s="8"/>
      <c r="F3" s="272"/>
      <c r="G3" s="272"/>
      <c r="H3" s="272"/>
      <c r="I3" s="272"/>
      <c r="J3" s="272"/>
      <c r="K3" s="272"/>
      <c r="L3" s="272"/>
      <c r="M3" s="272"/>
      <c r="N3" s="272"/>
      <c r="O3" s="272"/>
      <c r="P3" s="272"/>
      <c r="Q3" s="272"/>
      <c r="R3" s="272"/>
      <c r="S3" s="272"/>
      <c r="T3" s="272"/>
      <c r="U3" s="272"/>
      <c r="V3" s="272"/>
      <c r="W3" s="272"/>
      <c r="X3" s="272"/>
      <c r="Y3" s="273"/>
      <c r="Z3" s="273"/>
      <c r="AA3" s="273"/>
      <c r="AB3" s="273"/>
      <c r="AC3" s="273"/>
      <c r="AD3" s="273"/>
      <c r="AE3" s="273"/>
      <c r="AF3" s="273"/>
      <c r="AG3" s="273"/>
      <c r="AH3" s="273"/>
      <c r="AI3" s="273"/>
      <c r="AJ3" s="273"/>
      <c r="AK3" s="273"/>
      <c r="AL3" s="273"/>
      <c r="AM3" s="273"/>
      <c r="AN3" s="273"/>
      <c r="AO3" s="273"/>
      <c r="AP3" s="273"/>
      <c r="AQ3" s="10"/>
      <c r="AR3" s="10"/>
      <c r="AS3" s="10"/>
      <c r="AT3" s="10"/>
      <c r="AU3" s="10"/>
    </row>
    <row r="4" spans="1:49" ht="22.5" customHeight="1" thickBot="1">
      <c r="A4" s="8"/>
      <c r="B4" s="11"/>
      <c r="C4" s="8" t="s">
        <v>197</v>
      </c>
      <c r="D4" s="8"/>
      <c r="E4" s="14"/>
      <c r="F4" s="15" t="s">
        <v>15</v>
      </c>
      <c r="G4" s="4" t="s">
        <v>16</v>
      </c>
      <c r="H4" s="16"/>
      <c r="I4" s="17"/>
      <c r="J4" s="7"/>
      <c r="K4" s="281" t="s">
        <v>223</v>
      </c>
      <c r="L4" s="281"/>
      <c r="M4" s="281"/>
      <c r="N4" s="281"/>
      <c r="O4" s="281"/>
      <c r="P4" s="281"/>
      <c r="Q4" s="281"/>
      <c r="R4" s="281"/>
      <c r="S4" s="281"/>
      <c r="T4" s="281"/>
      <c r="U4" s="281"/>
      <c r="V4" s="281"/>
      <c r="W4" s="281"/>
      <c r="X4" s="281"/>
      <c r="Y4" s="7"/>
      <c r="Z4" s="7"/>
      <c r="AA4" s="8"/>
      <c r="AB4" s="8"/>
      <c r="AC4" s="8"/>
      <c r="AD4" s="8"/>
      <c r="AE4" s="8"/>
      <c r="AF4" s="8"/>
      <c r="AG4" s="8"/>
      <c r="AH4" s="8"/>
      <c r="AI4" s="8"/>
      <c r="AJ4" s="8"/>
      <c r="AK4" s="8"/>
      <c r="AL4" s="8"/>
      <c r="AM4" s="8"/>
      <c r="AN4" s="8"/>
      <c r="AO4" s="8"/>
      <c r="AP4" s="8"/>
      <c r="AT4" s="10"/>
      <c r="AU4" s="10"/>
    </row>
    <row r="5" spans="1:49" ht="22.5" customHeight="1" thickBot="1">
      <c r="A5" s="12" t="s">
        <v>224</v>
      </c>
      <c r="B5" s="13" t="s">
        <v>225</v>
      </c>
      <c r="C5" s="123" t="s">
        <v>13</v>
      </c>
      <c r="D5" s="13" t="s">
        <v>14</v>
      </c>
      <c r="E5" s="18"/>
      <c r="F5" s="8"/>
      <c r="G5" s="19" t="s">
        <v>15</v>
      </c>
      <c r="H5" s="274" t="s">
        <v>19</v>
      </c>
      <c r="I5" s="275"/>
      <c r="J5" s="276"/>
      <c r="K5" s="277" t="s">
        <v>226</v>
      </c>
      <c r="L5" s="278"/>
      <c r="M5" s="278"/>
      <c r="N5" s="278"/>
      <c r="O5" s="278"/>
      <c r="P5" s="278"/>
      <c r="Q5" s="278"/>
      <c r="R5" s="278"/>
      <c r="S5" s="278"/>
      <c r="T5" s="278"/>
      <c r="U5" s="278"/>
      <c r="V5" s="278"/>
      <c r="W5" s="278"/>
      <c r="X5" s="279"/>
      <c r="Y5" s="7"/>
      <c r="Z5" s="7"/>
      <c r="AA5" s="233" t="s">
        <v>241</v>
      </c>
      <c r="AB5" s="8"/>
      <c r="AC5" s="8"/>
      <c r="AD5" s="8"/>
      <c r="AE5" s="8"/>
      <c r="AF5" s="8"/>
      <c r="AG5" s="8"/>
      <c r="AH5" s="8"/>
      <c r="AI5" s="8"/>
      <c r="AJ5" s="8"/>
      <c r="AK5" s="8"/>
      <c r="AL5" s="8"/>
      <c r="AM5" s="8"/>
      <c r="AN5" s="8"/>
      <c r="AO5" s="8"/>
      <c r="AP5" s="8"/>
      <c r="AT5" s="10"/>
      <c r="AU5" s="10"/>
    </row>
    <row r="6" spans="1:49" ht="22.5" customHeight="1">
      <c r="A6" s="85" t="s">
        <v>17</v>
      </c>
      <c r="B6" s="135"/>
      <c r="C6" s="124" t="s">
        <v>18</v>
      </c>
      <c r="D6" s="86"/>
      <c r="E6" s="18"/>
      <c r="F6" s="8"/>
      <c r="G6" s="19" t="s">
        <v>21</v>
      </c>
      <c r="H6" s="280" t="s">
        <v>111</v>
      </c>
      <c r="I6" s="275"/>
      <c r="J6" s="276"/>
      <c r="K6" s="277" t="s">
        <v>177</v>
      </c>
      <c r="L6" s="278"/>
      <c r="M6" s="278"/>
      <c r="N6" s="278"/>
      <c r="O6" s="278"/>
      <c r="P6" s="278"/>
      <c r="Q6" s="278"/>
      <c r="R6" s="278"/>
      <c r="S6" s="278"/>
      <c r="T6" s="278"/>
      <c r="U6" s="278"/>
      <c r="V6" s="278"/>
      <c r="W6" s="278"/>
      <c r="X6" s="279"/>
      <c r="Y6" s="7"/>
      <c r="Z6" s="7"/>
      <c r="AA6" s="236" t="s">
        <v>243</v>
      </c>
      <c r="AB6" s="234">
        <f>+B6</f>
        <v>0</v>
      </c>
      <c r="AC6" s="234">
        <f>+B9</f>
        <v>0</v>
      </c>
      <c r="AD6" s="234">
        <f>+B10</f>
        <v>0</v>
      </c>
      <c r="AE6" s="234">
        <f>+'③様式2-2【通所型】'!E23</f>
        <v>0</v>
      </c>
      <c r="AF6" s="234">
        <f>+'③様式2-2【通所型】'!G19</f>
        <v>0</v>
      </c>
      <c r="AG6" s="234">
        <f>+'③様式2-2【通所型】'!I19</f>
        <v>0</v>
      </c>
      <c r="AH6" s="234"/>
      <c r="AI6" s="234">
        <f>+'②様式1-2'!F12</f>
        <v>0</v>
      </c>
      <c r="AJ6" s="234">
        <f>+'②様式1-2'!J12</f>
        <v>0</v>
      </c>
      <c r="AK6" s="234">
        <f>+'②様式1-2'!N12</f>
        <v>0</v>
      </c>
      <c r="AL6" s="234">
        <f>+'②様式1-2'!R12</f>
        <v>0</v>
      </c>
      <c r="AM6" s="234">
        <f>+'②様式1-2'!V12</f>
        <v>0</v>
      </c>
      <c r="AN6" s="234">
        <f>+'②様式1-2'!Z12</f>
        <v>0</v>
      </c>
      <c r="AO6" s="234">
        <f>+'②様式1-2'!AD12</f>
        <v>0</v>
      </c>
      <c r="AP6" s="234">
        <f>+'②様式1-2'!AH12</f>
        <v>0</v>
      </c>
      <c r="AQ6" s="234">
        <f>+'②様式1-2'!AU12</f>
        <v>0</v>
      </c>
      <c r="AR6" s="235">
        <f>+'②様式1-2'!AP12</f>
        <v>0</v>
      </c>
      <c r="AS6" s="235">
        <f>+B17</f>
        <v>0</v>
      </c>
      <c r="AT6" s="235">
        <f>+B13</f>
        <v>0</v>
      </c>
      <c r="AU6" s="235">
        <f>+B7</f>
        <v>0</v>
      </c>
      <c r="AV6" s="235">
        <f>+B8</f>
        <v>0</v>
      </c>
      <c r="AW6" s="235">
        <f>+B14</f>
        <v>0</v>
      </c>
    </row>
    <row r="7" spans="1:49" ht="22.5" customHeight="1">
      <c r="A7" s="87" t="s">
        <v>131</v>
      </c>
      <c r="B7" s="136"/>
      <c r="C7" s="125" t="s">
        <v>132</v>
      </c>
      <c r="D7" s="142" t="s">
        <v>195</v>
      </c>
      <c r="E7" s="18"/>
      <c r="F7" s="8"/>
      <c r="G7" s="21" t="s">
        <v>22</v>
      </c>
      <c r="H7" s="280" t="s">
        <v>126</v>
      </c>
      <c r="I7" s="275"/>
      <c r="J7" s="276"/>
      <c r="K7" s="282" t="s">
        <v>227</v>
      </c>
      <c r="L7" s="278"/>
      <c r="M7" s="278"/>
      <c r="N7" s="278"/>
      <c r="O7" s="278"/>
      <c r="P7" s="278"/>
      <c r="Q7" s="278"/>
      <c r="R7" s="278"/>
      <c r="S7" s="278"/>
      <c r="T7" s="278"/>
      <c r="U7" s="278"/>
      <c r="V7" s="278"/>
      <c r="W7" s="278"/>
      <c r="X7" s="279"/>
      <c r="Y7" s="7"/>
      <c r="Z7" s="7"/>
      <c r="AA7" s="236" t="s">
        <v>244</v>
      </c>
      <c r="AB7" s="234">
        <f>+B6</f>
        <v>0</v>
      </c>
      <c r="AC7" s="234">
        <f>+B9</f>
        <v>0</v>
      </c>
      <c r="AD7" s="234">
        <f>+B10</f>
        <v>0</v>
      </c>
      <c r="AE7" s="234"/>
      <c r="AF7" s="234">
        <f>+'③様式2-2【講師派遣型】'!G19</f>
        <v>0</v>
      </c>
      <c r="AG7" s="234">
        <f>+'③様式2-2【講師派遣型】'!I19</f>
        <v>0</v>
      </c>
      <c r="AH7" s="234"/>
      <c r="AI7" s="234">
        <f>+'②様式1-2'!F15</f>
        <v>0</v>
      </c>
      <c r="AJ7" s="234">
        <f>+'②様式1-2'!J15</f>
        <v>0</v>
      </c>
      <c r="AK7" s="234">
        <f>+'②様式1-2'!N15</f>
        <v>0</v>
      </c>
      <c r="AL7" s="234">
        <f>+'②様式1-2'!R15</f>
        <v>0</v>
      </c>
      <c r="AM7" s="234">
        <f>+'②様式1-2'!V15</f>
        <v>0</v>
      </c>
      <c r="AN7" s="234">
        <f>+'②様式1-2'!Z15</f>
        <v>0</v>
      </c>
      <c r="AO7" s="234">
        <f>+'②様式1-2'!AD15</f>
        <v>0</v>
      </c>
      <c r="AP7" s="234">
        <f>+'②様式1-2'!AH15</f>
        <v>0</v>
      </c>
      <c r="AQ7" s="234">
        <f>+'②様式1-2'!AU15</f>
        <v>0</v>
      </c>
      <c r="AR7" s="235">
        <f>+'②様式1-2'!AP15</f>
        <v>0</v>
      </c>
      <c r="AS7" s="235">
        <f>+B17</f>
        <v>0</v>
      </c>
      <c r="AT7" s="235">
        <f>+B13</f>
        <v>0</v>
      </c>
      <c r="AU7" s="235">
        <f>+B7</f>
        <v>0</v>
      </c>
      <c r="AV7" s="235">
        <f>+B8</f>
        <v>0</v>
      </c>
      <c r="AW7" s="235">
        <f>+B14</f>
        <v>0</v>
      </c>
    </row>
    <row r="8" spans="1:49" ht="22.5" customHeight="1">
      <c r="A8" s="88" t="s">
        <v>20</v>
      </c>
      <c r="B8" s="136"/>
      <c r="C8" s="126" t="s">
        <v>194</v>
      </c>
      <c r="D8" s="142" t="s">
        <v>228</v>
      </c>
      <c r="E8" s="18"/>
      <c r="F8" s="8"/>
      <c r="G8" s="19" t="s">
        <v>24</v>
      </c>
      <c r="H8" s="283" t="s">
        <v>50</v>
      </c>
      <c r="I8" s="284"/>
      <c r="J8" s="285"/>
      <c r="K8" s="277" t="s">
        <v>229</v>
      </c>
      <c r="L8" s="278"/>
      <c r="M8" s="278"/>
      <c r="N8" s="278"/>
      <c r="O8" s="278"/>
      <c r="P8" s="278"/>
      <c r="Q8" s="278"/>
      <c r="R8" s="278"/>
      <c r="S8" s="278"/>
      <c r="T8" s="278"/>
      <c r="U8" s="278"/>
      <c r="V8" s="278"/>
      <c r="W8" s="278"/>
      <c r="X8" s="279"/>
      <c r="Y8" s="7"/>
      <c r="Z8" s="7"/>
      <c r="AA8" s="7"/>
      <c r="AB8" s="234"/>
      <c r="AC8" s="234"/>
      <c r="AD8" s="234"/>
      <c r="AE8" s="234"/>
      <c r="AF8" s="234"/>
      <c r="AG8" s="234"/>
      <c r="AH8" s="234"/>
      <c r="AI8" s="234"/>
      <c r="AJ8" s="234"/>
      <c r="AK8" s="234"/>
      <c r="AL8" s="234"/>
      <c r="AM8" s="234"/>
      <c r="AN8" s="234"/>
      <c r="AO8" s="234"/>
      <c r="AP8" s="234"/>
      <c r="AQ8" s="234"/>
      <c r="AR8" s="235"/>
      <c r="AU8" s="10"/>
      <c r="AV8" s="10"/>
    </row>
    <row r="9" spans="1:49" ht="22.5" customHeight="1">
      <c r="A9" s="87" t="s">
        <v>133</v>
      </c>
      <c r="B9" s="136"/>
      <c r="C9" s="127" t="s">
        <v>134</v>
      </c>
      <c r="D9" s="122" t="s">
        <v>135</v>
      </c>
      <c r="E9" s="18"/>
      <c r="F9" s="8"/>
      <c r="G9" s="22" t="s">
        <v>49</v>
      </c>
      <c r="H9" s="283" t="s">
        <v>71</v>
      </c>
      <c r="I9" s="284"/>
      <c r="J9" s="285"/>
      <c r="K9" s="277" t="s">
        <v>222</v>
      </c>
      <c r="L9" s="278"/>
      <c r="M9" s="278"/>
      <c r="N9" s="278"/>
      <c r="O9" s="278"/>
      <c r="P9" s="278"/>
      <c r="Q9" s="278"/>
      <c r="R9" s="278"/>
      <c r="S9" s="278"/>
      <c r="T9" s="278"/>
      <c r="U9" s="278"/>
      <c r="V9" s="278"/>
      <c r="W9" s="278"/>
      <c r="X9" s="279"/>
      <c r="Y9" s="7"/>
      <c r="Z9" s="7"/>
      <c r="AA9" s="8"/>
      <c r="AB9" s="8"/>
      <c r="AC9" s="8"/>
      <c r="AD9" s="237"/>
      <c r="AE9" s="8"/>
      <c r="AF9" s="8"/>
      <c r="AG9" s="8"/>
      <c r="AH9" s="8"/>
      <c r="AI9" s="8"/>
      <c r="AJ9" s="8"/>
      <c r="AK9" s="8"/>
      <c r="AL9" s="8"/>
      <c r="AM9" s="8"/>
      <c r="AN9" s="8"/>
      <c r="AO9" s="8"/>
      <c r="AP9" s="8"/>
      <c r="AT9" s="10"/>
      <c r="AU9" s="10"/>
    </row>
    <row r="10" spans="1:49" ht="22.5" customHeight="1">
      <c r="A10" s="87" t="s">
        <v>136</v>
      </c>
      <c r="B10" s="136"/>
      <c r="C10" s="127" t="s">
        <v>137</v>
      </c>
      <c r="D10" s="122" t="s">
        <v>138</v>
      </c>
      <c r="E10" s="18"/>
      <c r="F10" s="8"/>
      <c r="G10" s="19" t="s">
        <v>158</v>
      </c>
      <c r="H10" s="280" t="s">
        <v>72</v>
      </c>
      <c r="I10" s="275"/>
      <c r="J10" s="276"/>
      <c r="K10" s="282" t="s">
        <v>236</v>
      </c>
      <c r="L10" s="278"/>
      <c r="M10" s="278"/>
      <c r="N10" s="278"/>
      <c r="O10" s="278"/>
      <c r="P10" s="278"/>
      <c r="Q10" s="278"/>
      <c r="R10" s="278"/>
      <c r="S10" s="278"/>
      <c r="T10" s="278"/>
      <c r="U10" s="278"/>
      <c r="V10" s="278"/>
      <c r="W10" s="278"/>
      <c r="X10" s="279"/>
      <c r="Y10" s="7"/>
      <c r="Z10" s="7"/>
      <c r="AA10" s="8"/>
      <c r="AB10" s="8"/>
      <c r="AC10" s="8"/>
      <c r="AD10" s="8"/>
      <c r="AE10" s="8"/>
      <c r="AF10" s="8"/>
      <c r="AG10" s="8"/>
      <c r="AH10" s="8"/>
      <c r="AI10" s="8"/>
      <c r="AJ10" s="8"/>
      <c r="AK10" s="8"/>
      <c r="AL10" s="8"/>
      <c r="AM10" s="8"/>
      <c r="AN10" s="8"/>
      <c r="AO10" s="8"/>
      <c r="AP10" s="8"/>
      <c r="AT10" s="10"/>
      <c r="AU10" s="10"/>
    </row>
    <row r="11" spans="1:49" ht="22.5" customHeight="1">
      <c r="A11" s="89" t="s">
        <v>139</v>
      </c>
      <c r="B11" s="136"/>
      <c r="C11" s="128" t="s">
        <v>189</v>
      </c>
      <c r="D11" s="90"/>
      <c r="E11" s="18"/>
      <c r="F11" s="23"/>
      <c r="G11" s="24" t="s">
        <v>25</v>
      </c>
      <c r="H11" s="283" t="s">
        <v>51</v>
      </c>
      <c r="I11" s="284"/>
      <c r="J11" s="285"/>
      <c r="K11" s="282" t="s">
        <v>245</v>
      </c>
      <c r="L11" s="278"/>
      <c r="M11" s="278"/>
      <c r="N11" s="278"/>
      <c r="O11" s="278"/>
      <c r="P11" s="278"/>
      <c r="Q11" s="278"/>
      <c r="R11" s="278"/>
      <c r="S11" s="278"/>
      <c r="T11" s="278"/>
      <c r="U11" s="278"/>
      <c r="V11" s="278"/>
      <c r="W11" s="278"/>
      <c r="X11" s="279"/>
      <c r="Y11" s="7"/>
      <c r="Z11" s="7"/>
      <c r="AA11" s="8"/>
      <c r="AB11" s="8"/>
      <c r="AC11" s="8"/>
      <c r="AD11" s="8"/>
      <c r="AE11" s="8"/>
      <c r="AF11" s="8"/>
      <c r="AG11" s="8"/>
      <c r="AH11" s="8"/>
      <c r="AI11" s="8"/>
      <c r="AJ11" s="8"/>
      <c r="AK11" s="8"/>
      <c r="AL11" s="8"/>
      <c r="AM11" s="8"/>
      <c r="AN11" s="8"/>
      <c r="AO11" s="8"/>
      <c r="AP11" s="8"/>
      <c r="AT11" s="10"/>
      <c r="AU11" s="10"/>
    </row>
    <row r="12" spans="1:49" ht="22.5" customHeight="1" thickBot="1">
      <c r="A12" s="91" t="s">
        <v>140</v>
      </c>
      <c r="B12" s="137"/>
      <c r="C12" s="129" t="s">
        <v>187</v>
      </c>
      <c r="D12" s="92"/>
      <c r="E12" s="18"/>
      <c r="F12" s="23"/>
      <c r="G12" s="288"/>
      <c r="H12" s="288"/>
      <c r="I12" s="288"/>
      <c r="J12" s="288"/>
      <c r="K12" s="288"/>
      <c r="L12" s="288"/>
      <c r="M12" s="288"/>
      <c r="N12" s="288"/>
      <c r="O12" s="288"/>
      <c r="P12" s="288"/>
      <c r="Q12" s="288"/>
      <c r="R12" s="288"/>
      <c r="S12" s="288"/>
      <c r="T12" s="288"/>
      <c r="U12" s="288"/>
      <c r="V12" s="288"/>
      <c r="W12" s="288"/>
      <c r="X12" s="288"/>
      <c r="Y12" s="7"/>
      <c r="Z12" s="7"/>
      <c r="AA12" s="8"/>
      <c r="AB12" s="8"/>
      <c r="AC12" s="8"/>
      <c r="AD12" s="8"/>
      <c r="AE12" s="8"/>
      <c r="AF12" s="8"/>
      <c r="AG12" s="8"/>
      <c r="AH12" s="8"/>
      <c r="AI12" s="8"/>
      <c r="AJ12" s="8"/>
      <c r="AK12" s="8"/>
      <c r="AL12" s="8"/>
      <c r="AM12" s="8"/>
      <c r="AN12" s="8"/>
      <c r="AO12" s="8"/>
      <c r="AP12" s="8"/>
      <c r="AT12" s="10"/>
      <c r="AU12" s="10"/>
    </row>
    <row r="13" spans="1:49" ht="29.25" customHeight="1">
      <c r="A13" s="20" t="s">
        <v>191</v>
      </c>
      <c r="B13" s="136"/>
      <c r="C13" s="130" t="s">
        <v>190</v>
      </c>
      <c r="D13" s="289" t="s">
        <v>23</v>
      </c>
      <c r="E13" s="18"/>
      <c r="F13" s="15" t="s">
        <v>27</v>
      </c>
      <c r="G13" s="294" t="s">
        <v>28</v>
      </c>
      <c r="H13" s="294"/>
      <c r="I13" s="294"/>
      <c r="J13" s="294"/>
      <c r="K13" s="294"/>
      <c r="L13" s="294"/>
      <c r="M13" s="294"/>
      <c r="N13" s="294"/>
      <c r="O13" s="294"/>
      <c r="P13" s="294"/>
      <c r="Q13" s="294"/>
      <c r="R13" s="294"/>
      <c r="S13" s="294"/>
      <c r="T13" s="294"/>
      <c r="U13" s="294"/>
      <c r="V13" s="294"/>
      <c r="W13" s="294"/>
      <c r="X13" s="294"/>
      <c r="Y13" s="7"/>
      <c r="Z13" s="7"/>
      <c r="AA13" s="8"/>
      <c r="AB13" s="8"/>
      <c r="AC13" s="8"/>
      <c r="AD13" s="8"/>
      <c r="AE13" s="8"/>
      <c r="AF13" s="8"/>
      <c r="AG13" s="8"/>
      <c r="AH13" s="8"/>
      <c r="AI13" s="8"/>
      <c r="AJ13" s="8"/>
      <c r="AK13" s="8"/>
      <c r="AL13" s="8"/>
      <c r="AM13" s="8"/>
      <c r="AN13" s="8"/>
      <c r="AO13" s="8"/>
      <c r="AP13" s="8"/>
      <c r="AT13" s="10"/>
      <c r="AU13" s="10"/>
    </row>
    <row r="14" spans="1:49" ht="28.5" customHeight="1">
      <c r="A14" s="25" t="s">
        <v>192</v>
      </c>
      <c r="B14" s="143"/>
      <c r="C14" s="131" t="s">
        <v>188</v>
      </c>
      <c r="D14" s="290"/>
      <c r="E14" s="18"/>
      <c r="G14" s="7"/>
      <c r="H14" s="36"/>
      <c r="I14" s="52"/>
      <c r="J14" s="52"/>
      <c r="K14" s="52"/>
      <c r="L14" s="52"/>
      <c r="M14" s="52"/>
      <c r="N14" s="52"/>
      <c r="O14" s="52"/>
      <c r="P14" s="52"/>
      <c r="Q14" s="52"/>
      <c r="R14" s="52"/>
      <c r="S14" s="52"/>
      <c r="T14" s="52"/>
      <c r="U14" s="52"/>
      <c r="V14" s="52"/>
      <c r="W14" s="52"/>
      <c r="X14" s="52"/>
      <c r="Y14" s="7"/>
      <c r="Z14" s="7"/>
      <c r="AA14" s="8"/>
      <c r="AB14" s="8"/>
      <c r="AC14" s="8"/>
      <c r="AD14" s="8"/>
      <c r="AE14" s="8"/>
      <c r="AF14" s="8"/>
      <c r="AG14" s="8"/>
      <c r="AH14" s="8"/>
      <c r="AI14" s="8"/>
      <c r="AJ14" s="8"/>
      <c r="AK14" s="8"/>
      <c r="AL14" s="8"/>
      <c r="AM14" s="8"/>
      <c r="AN14" s="8"/>
      <c r="AO14" s="8"/>
      <c r="AP14" s="8"/>
      <c r="AT14" s="10"/>
      <c r="AU14" s="10"/>
    </row>
    <row r="15" spans="1:49" ht="22.5" customHeight="1">
      <c r="A15" s="26" t="s">
        <v>75</v>
      </c>
      <c r="B15" s="143"/>
      <c r="C15" s="132" t="s">
        <v>26</v>
      </c>
      <c r="D15" s="290"/>
      <c r="E15" s="18"/>
      <c r="F15" s="7"/>
      <c r="G15" s="23"/>
      <c r="H15" s="23" t="s">
        <v>35</v>
      </c>
      <c r="I15" s="7"/>
      <c r="J15" s="32"/>
      <c r="K15" s="32"/>
      <c r="L15" s="32"/>
      <c r="M15" s="32"/>
      <c r="N15" s="32"/>
      <c r="O15" s="32"/>
      <c r="P15" s="32"/>
      <c r="Q15" s="32"/>
      <c r="R15" s="32"/>
      <c r="S15" s="32"/>
      <c r="T15" s="32"/>
      <c r="U15" s="32"/>
      <c r="V15" s="32"/>
      <c r="W15" s="32"/>
      <c r="X15" s="32"/>
      <c r="Y15" s="7"/>
      <c r="Z15" s="7"/>
      <c r="AA15" s="8"/>
      <c r="AB15" s="8"/>
      <c r="AC15" s="8"/>
      <c r="AD15" s="8"/>
      <c r="AE15" s="8"/>
      <c r="AF15" s="8"/>
      <c r="AG15" s="8"/>
      <c r="AH15" s="8"/>
      <c r="AI15" s="8"/>
      <c r="AJ15" s="8"/>
      <c r="AK15" s="8"/>
      <c r="AL15" s="8"/>
      <c r="AM15" s="8"/>
      <c r="AN15" s="8"/>
      <c r="AO15" s="8"/>
      <c r="AP15" s="8"/>
      <c r="AT15" s="10"/>
      <c r="AU15" s="10"/>
    </row>
    <row r="16" spans="1:49" ht="22.5" customHeight="1">
      <c r="A16" s="26" t="s">
        <v>29</v>
      </c>
      <c r="B16" s="143"/>
      <c r="C16" s="132" t="s">
        <v>30</v>
      </c>
      <c r="D16" s="290"/>
      <c r="E16" s="18"/>
      <c r="F16" s="7"/>
      <c r="G16" s="34" t="s">
        <v>36</v>
      </c>
      <c r="H16" s="7" t="s">
        <v>230</v>
      </c>
      <c r="I16" s="7"/>
      <c r="J16" s="7"/>
      <c r="K16" s="7"/>
      <c r="L16" s="35"/>
      <c r="M16" s="7"/>
      <c r="N16" s="7"/>
      <c r="O16" s="7"/>
      <c r="P16" s="7"/>
      <c r="Q16" s="7"/>
      <c r="R16" s="7"/>
      <c r="S16" s="7"/>
      <c r="T16" s="7"/>
      <c r="U16" s="7"/>
      <c r="V16" s="7"/>
      <c r="W16" s="7"/>
      <c r="X16" s="7"/>
      <c r="Y16" s="7"/>
      <c r="Z16" s="7"/>
      <c r="AA16" s="8"/>
      <c r="AB16" s="8"/>
      <c r="AC16" s="8"/>
      <c r="AD16" s="8"/>
      <c r="AE16" s="8"/>
      <c r="AF16" s="8"/>
      <c r="AG16" s="8"/>
      <c r="AH16" s="8"/>
      <c r="AI16" s="8"/>
      <c r="AJ16" s="8"/>
      <c r="AK16" s="8"/>
      <c r="AL16" s="8"/>
      <c r="AM16" s="8"/>
      <c r="AN16" s="8"/>
      <c r="AO16" s="8"/>
      <c r="AP16" s="8"/>
      <c r="AT16" s="10"/>
      <c r="AU16" s="10"/>
    </row>
    <row r="17" spans="1:47" ht="22.5" customHeight="1" thickBot="1">
      <c r="A17" s="120" t="s">
        <v>31</v>
      </c>
      <c r="B17" s="138"/>
      <c r="C17" s="133" t="s">
        <v>32</v>
      </c>
      <c r="D17" s="291"/>
      <c r="E17" s="18"/>
      <c r="F17" s="7"/>
      <c r="G17" s="34" t="s">
        <v>27</v>
      </c>
      <c r="H17" s="36" t="s">
        <v>231</v>
      </c>
      <c r="J17" s="7"/>
      <c r="K17" s="7"/>
      <c r="L17" s="7"/>
      <c r="M17" s="7"/>
      <c r="N17" s="7"/>
      <c r="O17" s="7"/>
      <c r="P17" s="7"/>
      <c r="Q17" s="7"/>
      <c r="R17" s="7"/>
      <c r="S17" s="7"/>
      <c r="T17" s="7"/>
      <c r="U17" s="7"/>
      <c r="V17" s="7"/>
      <c r="W17" s="7"/>
      <c r="X17" s="7"/>
      <c r="Y17" s="7"/>
      <c r="Z17" s="7"/>
      <c r="AA17" s="8"/>
      <c r="AB17" s="8"/>
      <c r="AC17" s="8"/>
      <c r="AD17" s="8"/>
      <c r="AE17" s="8"/>
      <c r="AF17" s="8"/>
      <c r="AG17" s="8"/>
      <c r="AH17" s="8"/>
      <c r="AI17" s="8"/>
      <c r="AJ17" s="8"/>
      <c r="AK17" s="8"/>
      <c r="AL17" s="8"/>
      <c r="AM17" s="8"/>
      <c r="AN17" s="8"/>
      <c r="AO17" s="8"/>
      <c r="AP17" s="8"/>
      <c r="AT17" s="10"/>
      <c r="AU17" s="10"/>
    </row>
    <row r="18" spans="1:47" ht="47.25" customHeight="1" thickBot="1">
      <c r="A18" s="139" t="s">
        <v>184</v>
      </c>
      <c r="B18" s="140"/>
      <c r="C18" s="134" t="s">
        <v>186</v>
      </c>
      <c r="D18" s="121" t="s">
        <v>185</v>
      </c>
      <c r="E18" s="31"/>
      <c r="F18" s="7"/>
      <c r="G18" s="34" t="s">
        <v>22</v>
      </c>
      <c r="H18" s="292" t="s">
        <v>232</v>
      </c>
      <c r="I18" s="293"/>
      <c r="J18" s="293"/>
      <c r="K18" s="293"/>
      <c r="L18" s="293"/>
      <c r="M18" s="293"/>
      <c r="N18" s="293"/>
      <c r="O18" s="293"/>
      <c r="P18" s="293"/>
      <c r="Q18" s="293"/>
      <c r="R18" s="293"/>
      <c r="S18" s="293"/>
      <c r="T18" s="293"/>
      <c r="U18" s="293"/>
      <c r="V18" s="293"/>
      <c r="W18" s="293"/>
      <c r="X18" s="293"/>
      <c r="Y18" s="7"/>
      <c r="Z18" s="7"/>
      <c r="AA18" s="8"/>
      <c r="AB18" s="8"/>
      <c r="AC18" s="8"/>
      <c r="AD18" s="8"/>
      <c r="AE18" s="8"/>
      <c r="AF18" s="8"/>
      <c r="AG18" s="8"/>
      <c r="AH18" s="8"/>
      <c r="AI18" s="8"/>
      <c r="AJ18" s="8"/>
      <c r="AK18" s="8"/>
      <c r="AL18" s="8"/>
      <c r="AM18" s="8"/>
      <c r="AN18" s="8"/>
      <c r="AO18" s="8"/>
      <c r="AP18" s="8"/>
      <c r="AT18" s="10"/>
      <c r="AU18" s="10"/>
    </row>
    <row r="19" spans="1:47" ht="22.5" customHeight="1">
      <c r="A19" s="28" t="s">
        <v>33</v>
      </c>
      <c r="B19" s="8"/>
      <c r="C19" s="8"/>
      <c r="D19" s="29"/>
      <c r="E19" s="31"/>
      <c r="F19" s="7"/>
      <c r="G19" s="34" t="s">
        <v>52</v>
      </c>
      <c r="H19" s="36" t="s">
        <v>233</v>
      </c>
      <c r="I19" s="7"/>
      <c r="J19" s="7"/>
      <c r="K19" s="7"/>
      <c r="L19" s="7"/>
      <c r="M19" s="7"/>
      <c r="N19" s="7"/>
      <c r="O19" s="7"/>
      <c r="P19" s="7"/>
      <c r="Q19" s="7"/>
      <c r="R19" s="7"/>
      <c r="S19" s="7"/>
      <c r="T19" s="7"/>
      <c r="U19" s="7"/>
      <c r="V19" s="7"/>
      <c r="W19" s="7"/>
      <c r="X19" s="7"/>
      <c r="Y19" s="7"/>
      <c r="Z19" s="7"/>
      <c r="AA19" s="8"/>
      <c r="AB19" s="8"/>
      <c r="AC19" s="8"/>
      <c r="AD19" s="8"/>
      <c r="AE19" s="8"/>
      <c r="AF19" s="8"/>
      <c r="AG19" s="8"/>
      <c r="AH19" s="8"/>
      <c r="AI19" s="8"/>
      <c r="AJ19" s="8"/>
      <c r="AK19" s="8"/>
      <c r="AL19" s="8"/>
      <c r="AM19" s="8"/>
      <c r="AN19" s="8"/>
      <c r="AO19" s="8"/>
      <c r="AP19" s="8"/>
      <c r="AT19" s="10"/>
      <c r="AU19" s="10"/>
    </row>
    <row r="20" spans="1:47" ht="22.5" customHeight="1">
      <c r="A20" s="30" t="s">
        <v>34</v>
      </c>
      <c r="B20" s="27"/>
      <c r="C20" s="27"/>
      <c r="D20" s="29"/>
      <c r="E20" s="31"/>
      <c r="F20" s="7"/>
      <c r="G20" s="34" t="s">
        <v>178</v>
      </c>
      <c r="H20" s="36" t="s">
        <v>234</v>
      </c>
      <c r="I20" s="7"/>
      <c r="J20" s="7"/>
      <c r="K20" s="7"/>
      <c r="L20" s="7"/>
      <c r="M20" s="7"/>
      <c r="N20" s="7"/>
      <c r="O20" s="7"/>
      <c r="P20" s="7"/>
      <c r="Q20" s="7"/>
      <c r="R20" s="7"/>
      <c r="S20" s="7"/>
      <c r="T20" s="7"/>
      <c r="U20" s="7"/>
      <c r="V20" s="7"/>
      <c r="W20" s="7"/>
      <c r="X20" s="7"/>
      <c r="Y20" s="7"/>
      <c r="Z20" s="7"/>
      <c r="AA20" s="7"/>
      <c r="AB20" s="8"/>
      <c r="AC20" s="8"/>
      <c r="AD20" s="8"/>
      <c r="AE20" s="8"/>
      <c r="AF20" s="8"/>
      <c r="AG20" s="8"/>
      <c r="AH20" s="8"/>
      <c r="AI20" s="8"/>
      <c r="AJ20" s="8"/>
      <c r="AK20" s="8"/>
      <c r="AL20" s="8"/>
      <c r="AM20" s="8"/>
      <c r="AN20" s="8"/>
      <c r="AO20" s="8"/>
      <c r="AP20" s="8"/>
      <c r="AR20" s="10"/>
      <c r="AS20" s="10"/>
      <c r="AT20" s="10"/>
      <c r="AU20" s="10"/>
    </row>
    <row r="21" spans="1:47" ht="22.5" customHeight="1">
      <c r="A21" s="7" t="s">
        <v>37</v>
      </c>
      <c r="B21" s="8"/>
      <c r="C21" s="8"/>
      <c r="D21" s="33"/>
      <c r="E21" s="29"/>
      <c r="F21" s="7"/>
      <c r="G21" s="34" t="s">
        <v>179</v>
      </c>
      <c r="H21" s="36" t="s">
        <v>180</v>
      </c>
      <c r="I21" s="7"/>
      <c r="J21" s="7"/>
      <c r="K21" s="7"/>
      <c r="L21" s="7"/>
      <c r="M21" s="7"/>
      <c r="N21" s="7"/>
      <c r="O21" s="7"/>
      <c r="P21" s="7"/>
      <c r="Q21" s="7"/>
      <c r="R21" s="7"/>
      <c r="S21" s="7"/>
      <c r="T21" s="7"/>
      <c r="U21" s="7"/>
      <c r="V21" s="7"/>
      <c r="W21" s="7"/>
      <c r="X21" s="7"/>
      <c r="Y21" s="7"/>
      <c r="Z21" s="7"/>
      <c r="AA21" s="7"/>
      <c r="AB21" s="8"/>
      <c r="AC21" s="8"/>
      <c r="AD21" s="7"/>
      <c r="AE21" s="7"/>
      <c r="AF21" s="7"/>
      <c r="AG21" s="7"/>
      <c r="AH21" s="7"/>
      <c r="AI21" s="7"/>
      <c r="AJ21" s="7"/>
      <c r="AK21" s="7"/>
      <c r="AL21" s="7"/>
      <c r="AM21" s="7"/>
      <c r="AN21" s="7"/>
      <c r="AO21" s="7"/>
      <c r="AP21" s="7"/>
      <c r="AQ21" s="10"/>
    </row>
    <row r="22" spans="1:47" ht="22.5" customHeight="1">
      <c r="A22" s="141" t="s">
        <v>249</v>
      </c>
      <c r="B22" s="8"/>
      <c r="C22" s="8"/>
      <c r="D22" s="8"/>
      <c r="E22" s="38"/>
      <c r="F22" s="7"/>
      <c r="G22" s="56" t="s">
        <v>39</v>
      </c>
      <c r="H22" s="57" t="s">
        <v>235</v>
      </c>
      <c r="I22" s="58"/>
      <c r="J22" s="7"/>
      <c r="K22" s="7"/>
      <c r="L22" s="7"/>
      <c r="M22" s="7"/>
      <c r="N22" s="7"/>
      <c r="O22" s="7"/>
      <c r="P22" s="7"/>
      <c r="Q22" s="7"/>
      <c r="R22" s="7"/>
      <c r="S22" s="7"/>
      <c r="T22" s="7"/>
      <c r="U22" s="7"/>
      <c r="V22" s="7"/>
      <c r="W22" s="7"/>
      <c r="X22" s="7"/>
      <c r="Y22" s="7"/>
      <c r="Z22" s="7"/>
      <c r="AA22" s="7"/>
      <c r="AB22" s="8"/>
      <c r="AC22" s="8"/>
      <c r="AD22" s="8"/>
      <c r="AE22" s="8"/>
      <c r="AF22" s="8"/>
      <c r="AG22" s="8"/>
      <c r="AH22" s="8"/>
      <c r="AI22" s="8"/>
      <c r="AJ22" s="8"/>
      <c r="AK22" s="8"/>
      <c r="AL22" s="8"/>
      <c r="AM22" s="8"/>
      <c r="AN22" s="8"/>
      <c r="AO22" s="8"/>
      <c r="AP22" s="8"/>
    </row>
    <row r="23" spans="1:47" ht="22.5" customHeight="1">
      <c r="A23" s="37" t="s">
        <v>38</v>
      </c>
      <c r="B23" s="37"/>
      <c r="C23" s="8"/>
      <c r="D23" s="8"/>
      <c r="E23" s="38"/>
      <c r="F23" s="7"/>
      <c r="G23" s="23"/>
      <c r="H23" s="23" t="s">
        <v>40</v>
      </c>
      <c r="I23" s="8"/>
      <c r="J23" s="7"/>
      <c r="K23" s="7"/>
      <c r="L23" s="7"/>
      <c r="M23" s="7"/>
      <c r="N23" s="7"/>
      <c r="O23" s="7"/>
      <c r="P23" s="7"/>
      <c r="Q23" s="7"/>
      <c r="R23" s="7"/>
      <c r="S23" s="7"/>
      <c r="T23" s="7"/>
      <c r="U23" s="7"/>
      <c r="V23" s="7"/>
      <c r="W23" s="7"/>
      <c r="X23" s="7"/>
      <c r="Y23" s="7"/>
      <c r="Z23" s="7"/>
      <c r="AA23" s="7"/>
      <c r="AB23" s="8"/>
      <c r="AC23" s="8"/>
      <c r="AD23" s="8"/>
      <c r="AE23" s="8"/>
      <c r="AF23" s="8"/>
      <c r="AG23" s="8"/>
      <c r="AH23" s="8"/>
      <c r="AI23" s="8"/>
      <c r="AJ23" s="8"/>
      <c r="AK23" s="8"/>
      <c r="AL23" s="8"/>
      <c r="AM23" s="8"/>
      <c r="AN23" s="8"/>
      <c r="AO23" s="8"/>
      <c r="AP23" s="8"/>
    </row>
    <row r="24" spans="1:47" ht="22.5" customHeight="1">
      <c r="A24" s="39" t="s">
        <v>193</v>
      </c>
      <c r="B24" s="39"/>
      <c r="C24" s="37"/>
      <c r="D24" s="8"/>
      <c r="E24" s="29"/>
      <c r="F24" s="7"/>
      <c r="G24" s="45" t="s">
        <v>36</v>
      </c>
      <c r="H24" s="36" t="s">
        <v>246</v>
      </c>
      <c r="I24" s="7"/>
      <c r="J24" s="7"/>
      <c r="K24" s="7"/>
      <c r="L24" s="7"/>
      <c r="M24" s="7"/>
      <c r="N24" s="7"/>
      <c r="O24" s="7"/>
      <c r="P24" s="7"/>
      <c r="Q24" s="7"/>
      <c r="R24" s="7"/>
      <c r="S24" s="7"/>
      <c r="T24" s="7"/>
      <c r="U24" s="7"/>
      <c r="V24" s="7"/>
      <c r="W24" s="7"/>
      <c r="X24" s="7"/>
      <c r="Y24" s="7"/>
      <c r="Z24" s="7"/>
      <c r="AA24" s="7"/>
      <c r="AB24" s="8"/>
      <c r="AC24" s="8"/>
      <c r="AD24" s="8"/>
      <c r="AE24" s="8"/>
      <c r="AF24" s="8"/>
      <c r="AG24" s="8"/>
      <c r="AH24" s="8"/>
      <c r="AI24" s="8"/>
      <c r="AJ24" s="8"/>
      <c r="AK24" s="8"/>
      <c r="AL24" s="8"/>
      <c r="AM24" s="8"/>
      <c r="AN24" s="8"/>
      <c r="AO24" s="8"/>
      <c r="AP24" s="8"/>
    </row>
    <row r="25" spans="1:47" ht="21" customHeight="1">
      <c r="A25" s="40" t="s">
        <v>297</v>
      </c>
      <c r="B25" s="41"/>
      <c r="C25" s="42"/>
      <c r="D25" s="8"/>
      <c r="E25" s="29"/>
      <c r="F25" s="7"/>
      <c r="G25" s="45" t="s">
        <v>237</v>
      </c>
      <c r="H25" s="36" t="s">
        <v>247</v>
      </c>
      <c r="I25" s="7"/>
      <c r="J25" s="7"/>
      <c r="K25" s="7"/>
      <c r="L25" s="7"/>
      <c r="M25" s="7"/>
      <c r="N25" s="7"/>
      <c r="O25" s="7"/>
      <c r="P25" s="7"/>
      <c r="Q25" s="7"/>
      <c r="R25" s="7"/>
      <c r="S25" s="7"/>
      <c r="T25" s="7"/>
      <c r="U25" s="7"/>
      <c r="V25" s="7"/>
      <c r="W25" s="7"/>
      <c r="X25" s="7"/>
      <c r="Y25" s="8"/>
      <c r="Z25" s="7"/>
      <c r="AA25" s="7"/>
      <c r="AB25" s="8"/>
      <c r="AC25" s="8"/>
      <c r="AD25" s="8"/>
      <c r="AE25" s="8"/>
      <c r="AF25" s="8"/>
      <c r="AG25" s="8"/>
      <c r="AH25" s="8"/>
      <c r="AI25" s="8"/>
      <c r="AJ25" s="8"/>
      <c r="AK25" s="8"/>
      <c r="AL25" s="8"/>
      <c r="AM25" s="8"/>
      <c r="AN25" s="8"/>
      <c r="AO25" s="8"/>
      <c r="AP25" s="8"/>
    </row>
    <row r="26" spans="1:47" ht="21" customHeight="1">
      <c r="A26" s="43" t="s">
        <v>41</v>
      </c>
      <c r="B26" s="43"/>
      <c r="C26" s="44"/>
      <c r="D26" s="8"/>
      <c r="E26" s="29"/>
      <c r="F26" s="7"/>
      <c r="G26" s="45" t="s">
        <v>238</v>
      </c>
      <c r="H26" s="119" t="s">
        <v>248</v>
      </c>
      <c r="I26" s="7"/>
      <c r="V26" s="7"/>
      <c r="W26" s="7"/>
      <c r="X26" s="7"/>
      <c r="Y26" s="8"/>
      <c r="Z26" s="7"/>
      <c r="AA26" s="7"/>
      <c r="AB26" s="8"/>
      <c r="AC26" s="8"/>
      <c r="AD26" s="8"/>
      <c r="AE26" s="8"/>
      <c r="AF26" s="8"/>
      <c r="AG26" s="8"/>
      <c r="AH26" s="8"/>
      <c r="AI26" s="8"/>
      <c r="AJ26" s="8"/>
      <c r="AK26" s="8"/>
      <c r="AL26" s="8"/>
      <c r="AM26" s="8"/>
      <c r="AN26" s="8"/>
      <c r="AO26" s="8"/>
      <c r="AP26" s="8"/>
    </row>
    <row r="27" spans="1:47" ht="21" customHeight="1">
      <c r="A27" s="43" t="s">
        <v>183</v>
      </c>
      <c r="B27" s="43"/>
      <c r="C27" s="42"/>
      <c r="D27" s="8"/>
      <c r="E27" s="33"/>
      <c r="F27" s="8"/>
      <c r="G27" s="59" t="s">
        <v>73</v>
      </c>
      <c r="H27" s="286" t="s">
        <v>74</v>
      </c>
      <c r="I27" s="286"/>
      <c r="J27" s="286"/>
      <c r="K27" s="286"/>
      <c r="L27" s="286"/>
      <c r="M27" s="286"/>
      <c r="N27" s="286"/>
      <c r="O27" s="286"/>
      <c r="P27" s="286"/>
      <c r="Q27" s="286"/>
      <c r="R27" s="286"/>
      <c r="S27" s="286"/>
      <c r="T27" s="286"/>
      <c r="U27" s="286"/>
      <c r="V27" s="286"/>
      <c r="W27" s="286"/>
      <c r="X27" s="286"/>
      <c r="Y27" s="8"/>
      <c r="Z27" s="7"/>
      <c r="AA27" s="7"/>
      <c r="AB27" s="8"/>
      <c r="AC27" s="8"/>
      <c r="AD27" s="8"/>
      <c r="AE27" s="8"/>
      <c r="AF27" s="8"/>
      <c r="AG27" s="8"/>
      <c r="AH27" s="8"/>
      <c r="AI27" s="8"/>
      <c r="AJ27" s="8"/>
      <c r="AK27" s="8"/>
      <c r="AL27" s="8"/>
      <c r="AM27" s="8"/>
      <c r="AN27" s="8"/>
      <c r="AO27" s="8"/>
      <c r="AP27" s="8"/>
    </row>
    <row r="28" spans="1:47" ht="21" customHeight="1">
      <c r="A28" s="287" t="s">
        <v>298</v>
      </c>
      <c r="B28" s="287"/>
      <c r="C28" s="42"/>
      <c r="D28" s="46"/>
      <c r="E28" s="33"/>
      <c r="F28" s="7"/>
      <c r="G28" s="60"/>
      <c r="H28" s="286"/>
      <c r="I28" s="286"/>
      <c r="J28" s="286"/>
      <c r="K28" s="286"/>
      <c r="L28" s="286"/>
      <c r="M28" s="286"/>
      <c r="N28" s="286"/>
      <c r="O28" s="286"/>
      <c r="P28" s="286"/>
      <c r="Q28" s="286"/>
      <c r="R28" s="286"/>
      <c r="S28" s="286"/>
      <c r="T28" s="286"/>
      <c r="U28" s="286"/>
      <c r="V28" s="286"/>
      <c r="W28" s="286"/>
      <c r="X28" s="286"/>
      <c r="Y28" s="8"/>
      <c r="Z28" s="7"/>
      <c r="AA28" s="7"/>
      <c r="AB28" s="8"/>
      <c r="AC28" s="8"/>
      <c r="AD28" s="8"/>
      <c r="AE28" s="8"/>
      <c r="AF28" s="8"/>
      <c r="AG28" s="8"/>
      <c r="AH28" s="8"/>
      <c r="AI28" s="8"/>
      <c r="AJ28" s="8"/>
      <c r="AK28" s="8"/>
      <c r="AL28" s="8"/>
      <c r="AM28" s="8"/>
      <c r="AN28" s="8"/>
      <c r="AO28" s="8"/>
      <c r="AP28" s="8"/>
    </row>
    <row r="29" spans="1:47" ht="21" customHeight="1">
      <c r="C29" s="47"/>
      <c r="D29" s="46"/>
      <c r="E29" s="8"/>
      <c r="F29" s="7"/>
      <c r="G29" s="8"/>
      <c r="H29" s="8"/>
      <c r="I29" s="7"/>
      <c r="J29" s="7"/>
      <c r="K29" s="7"/>
      <c r="L29" s="7"/>
      <c r="M29" s="7"/>
      <c r="N29" s="7"/>
      <c r="O29" s="7"/>
      <c r="P29" s="7"/>
      <c r="Q29" s="7"/>
      <c r="R29" s="7"/>
      <c r="S29" s="7"/>
      <c r="T29" s="7"/>
      <c r="U29" s="7"/>
      <c r="V29" s="7"/>
      <c r="W29" s="7"/>
      <c r="X29" s="7"/>
      <c r="Y29" s="8"/>
      <c r="Z29" s="7"/>
      <c r="AA29" s="7"/>
      <c r="AB29" s="8"/>
      <c r="AC29" s="8"/>
      <c r="AD29" s="8"/>
      <c r="AE29" s="8"/>
      <c r="AF29" s="8"/>
      <c r="AG29" s="8"/>
      <c r="AH29" s="8"/>
      <c r="AI29" s="8"/>
      <c r="AJ29" s="8"/>
      <c r="AK29" s="8"/>
      <c r="AL29" s="8"/>
      <c r="AM29" s="8"/>
      <c r="AN29" s="8"/>
      <c r="AO29" s="8"/>
      <c r="AP29" s="8"/>
    </row>
    <row r="30" spans="1:47" ht="21" customHeight="1">
      <c r="A30" s="10"/>
      <c r="B30" s="48"/>
      <c r="C30" s="48"/>
      <c r="D30" s="8"/>
      <c r="E30" s="8"/>
      <c r="F30" s="7"/>
      <c r="G30" s="8"/>
      <c r="H30" s="8"/>
      <c r="I30" s="8"/>
      <c r="J30" s="7"/>
      <c r="K30" s="7"/>
      <c r="L30" s="7"/>
      <c r="M30" s="7"/>
      <c r="N30" s="7"/>
      <c r="O30" s="7"/>
      <c r="P30" s="7"/>
      <c r="Q30" s="7"/>
      <c r="R30" s="7"/>
      <c r="S30" s="7"/>
      <c r="T30" s="7"/>
      <c r="U30" s="7"/>
      <c r="V30" s="7"/>
      <c r="W30" s="7"/>
      <c r="X30" s="7"/>
      <c r="Y30" s="8"/>
      <c r="Z30" s="8"/>
      <c r="AA30" s="7"/>
      <c r="AB30" s="8"/>
      <c r="AC30" s="8"/>
      <c r="AD30" s="8"/>
      <c r="AE30" s="8"/>
      <c r="AF30" s="8"/>
      <c r="AG30" s="8"/>
      <c r="AH30" s="8"/>
      <c r="AI30" s="8"/>
      <c r="AJ30" s="8"/>
      <c r="AK30" s="8"/>
      <c r="AL30" s="8"/>
      <c r="AM30" s="8"/>
      <c r="AN30" s="8"/>
      <c r="AO30" s="8"/>
      <c r="AP30" s="8"/>
    </row>
    <row r="31" spans="1:47" ht="21.75" customHeight="1">
      <c r="A31" s="10"/>
      <c r="B31" s="49"/>
      <c r="D31" s="8"/>
      <c r="E31" s="8"/>
      <c r="F31" s="42"/>
      <c r="G31" s="45"/>
      <c r="H31" s="7"/>
      <c r="I31" s="7"/>
      <c r="J31" s="7"/>
      <c r="K31" s="7"/>
      <c r="L31" s="7"/>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row>
    <row r="32" spans="1:47" ht="27.75" customHeight="1">
      <c r="A32" s="10"/>
      <c r="B32" s="10"/>
      <c r="C32" s="10"/>
      <c r="D32" s="8"/>
      <c r="E32" s="8"/>
      <c r="F32" s="42"/>
      <c r="G32" s="8"/>
      <c r="H32" s="50"/>
      <c r="I32" s="7"/>
      <c r="J32" s="42"/>
      <c r="K32" s="42"/>
      <c r="L32" s="42"/>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row>
    <row r="33" spans="1:42" ht="14">
      <c r="A33" s="10"/>
      <c r="B33" s="10"/>
      <c r="C33" s="10"/>
      <c r="D33" s="36"/>
      <c r="E33" s="8"/>
      <c r="F33" s="42"/>
      <c r="G33" s="7"/>
      <c r="H33" s="7"/>
      <c r="I33" s="7"/>
      <c r="J33" s="54"/>
      <c r="K33" s="54"/>
      <c r="L33" s="54"/>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row>
    <row r="34" spans="1:42" ht="14">
      <c r="A34" s="10"/>
      <c r="B34" s="10"/>
      <c r="C34" s="10"/>
      <c r="D34" s="42"/>
      <c r="E34" s="8"/>
      <c r="F34" s="42"/>
      <c r="G34" s="42"/>
      <c r="H34" s="42"/>
      <c r="I34" s="42"/>
      <c r="J34" s="42"/>
      <c r="K34" s="42"/>
      <c r="L34" s="42"/>
      <c r="M34" s="7"/>
      <c r="N34" s="7"/>
      <c r="O34" s="7"/>
      <c r="P34" s="7"/>
      <c r="Q34" s="7"/>
      <c r="R34" s="7"/>
      <c r="S34" s="7"/>
      <c r="T34" s="7"/>
      <c r="U34" s="7"/>
      <c r="V34" s="8"/>
      <c r="W34" s="8"/>
      <c r="X34" s="8"/>
      <c r="Y34" s="8"/>
      <c r="Z34" s="8"/>
      <c r="AA34" s="8"/>
      <c r="AB34" s="8"/>
      <c r="AC34" s="8"/>
      <c r="AD34" s="8"/>
      <c r="AE34" s="8"/>
      <c r="AF34" s="8"/>
      <c r="AG34" s="8"/>
      <c r="AH34" s="8"/>
      <c r="AI34" s="8"/>
      <c r="AJ34" s="8"/>
      <c r="AK34" s="8"/>
      <c r="AL34" s="8"/>
      <c r="AM34" s="8"/>
      <c r="AN34" s="8"/>
      <c r="AO34" s="8"/>
      <c r="AP34" s="8"/>
    </row>
    <row r="35" spans="1:42" ht="14">
      <c r="A35" s="10"/>
      <c r="B35" s="10"/>
      <c r="C35" s="10"/>
      <c r="D35" s="42"/>
      <c r="E35" s="46"/>
      <c r="F35" s="47"/>
      <c r="G35" s="54"/>
      <c r="H35" s="54"/>
      <c r="I35" s="54"/>
      <c r="J35" s="42"/>
      <c r="K35" s="42"/>
      <c r="L35" s="42"/>
      <c r="M35" s="32"/>
      <c r="N35" s="32"/>
      <c r="O35" s="32"/>
      <c r="P35" s="32"/>
      <c r="Q35" s="32"/>
      <c r="R35" s="32"/>
      <c r="S35" s="32"/>
      <c r="T35" s="52"/>
      <c r="U35" s="52"/>
      <c r="V35" s="8"/>
      <c r="W35" s="8"/>
      <c r="X35" s="8"/>
      <c r="Y35" s="8"/>
      <c r="Z35" s="8"/>
      <c r="AA35" s="8"/>
      <c r="AB35" s="8"/>
      <c r="AC35" s="8"/>
      <c r="AD35" s="8"/>
      <c r="AE35" s="8"/>
      <c r="AF35" s="8"/>
      <c r="AG35" s="8"/>
      <c r="AH35" s="8"/>
      <c r="AI35" s="8"/>
      <c r="AJ35" s="8"/>
      <c r="AK35" s="8"/>
      <c r="AL35" s="8"/>
      <c r="AM35" s="8"/>
      <c r="AN35" s="8"/>
      <c r="AO35" s="8"/>
      <c r="AP35" s="8"/>
    </row>
    <row r="36" spans="1:42" ht="14">
      <c r="A36" s="10"/>
      <c r="B36" s="10"/>
      <c r="C36" s="10"/>
      <c r="D36" s="42"/>
      <c r="E36" s="46"/>
      <c r="F36" s="48"/>
      <c r="G36" s="42"/>
      <c r="H36" s="42"/>
      <c r="I36" s="42"/>
      <c r="J36" s="47"/>
      <c r="K36" s="47"/>
      <c r="L36" s="47"/>
      <c r="M36" s="48"/>
      <c r="N36" s="48"/>
      <c r="O36" s="48"/>
      <c r="P36" s="48"/>
      <c r="Q36" s="48"/>
      <c r="R36" s="48"/>
      <c r="S36" s="48"/>
      <c r="T36" s="53"/>
      <c r="U36" s="53"/>
      <c r="Y36" s="8"/>
      <c r="Z36" s="8"/>
      <c r="AA36" s="8"/>
      <c r="AB36" s="8"/>
      <c r="AC36" s="8"/>
      <c r="AD36" s="8"/>
      <c r="AE36" s="8"/>
      <c r="AF36" s="8"/>
      <c r="AG36" s="8"/>
      <c r="AH36" s="8"/>
      <c r="AI36" s="8"/>
      <c r="AJ36" s="8"/>
      <c r="AK36" s="8"/>
      <c r="AL36" s="8"/>
      <c r="AM36" s="8"/>
      <c r="AN36" s="8"/>
      <c r="AO36" s="8"/>
      <c r="AP36" s="8"/>
    </row>
    <row r="37" spans="1:42" ht="14">
      <c r="A37" s="10"/>
      <c r="B37" s="10"/>
      <c r="C37" s="10"/>
      <c r="D37" s="42"/>
      <c r="E37" s="8"/>
      <c r="F37" s="10"/>
      <c r="G37" s="42"/>
      <c r="H37" s="42"/>
      <c r="I37" s="42"/>
      <c r="J37" s="48"/>
      <c r="K37" s="48"/>
      <c r="L37" s="48"/>
      <c r="M37" s="48"/>
      <c r="N37" s="48"/>
      <c r="O37" s="48"/>
      <c r="P37" s="48"/>
      <c r="Q37" s="48"/>
      <c r="R37" s="48"/>
      <c r="S37" s="48"/>
      <c r="T37" s="10"/>
      <c r="U37" s="10"/>
      <c r="Z37" s="8"/>
      <c r="AA37" s="8"/>
      <c r="AB37" s="8"/>
      <c r="AC37" s="8"/>
      <c r="AD37" s="8"/>
      <c r="AE37" s="8"/>
      <c r="AF37" s="8"/>
      <c r="AG37" s="8"/>
      <c r="AH37" s="8"/>
      <c r="AI37" s="8"/>
      <c r="AJ37" s="8"/>
      <c r="AK37" s="8"/>
      <c r="AL37" s="8"/>
      <c r="AM37" s="8"/>
      <c r="AN37" s="8"/>
      <c r="AO37" s="8"/>
      <c r="AP37" s="8"/>
    </row>
    <row r="38" spans="1:42">
      <c r="D38" s="51"/>
      <c r="E38" s="8"/>
      <c r="F38" s="10"/>
      <c r="G38" s="47"/>
      <c r="H38" s="47"/>
      <c r="I38" s="47"/>
      <c r="J38" s="10"/>
      <c r="K38" s="10"/>
      <c r="L38" s="10"/>
      <c r="M38" s="10"/>
      <c r="N38" s="10"/>
      <c r="O38" s="10"/>
      <c r="P38" s="10"/>
      <c r="Q38" s="10"/>
      <c r="R38" s="10"/>
      <c r="S38" s="10"/>
      <c r="T38" s="10"/>
      <c r="U38" s="10"/>
      <c r="Z38" s="8"/>
      <c r="AA38" s="8"/>
      <c r="AB38" s="8"/>
      <c r="AC38" s="8"/>
      <c r="AD38" s="8"/>
      <c r="AE38" s="8"/>
      <c r="AF38" s="8"/>
      <c r="AG38" s="8"/>
      <c r="AH38" s="8"/>
      <c r="AI38" s="8"/>
      <c r="AJ38" s="8"/>
      <c r="AK38" s="8"/>
      <c r="AL38" s="8"/>
      <c r="AM38" s="8"/>
      <c r="AN38" s="8"/>
      <c r="AO38" s="8"/>
      <c r="AP38" s="8"/>
    </row>
    <row r="39" spans="1:42">
      <c r="D39" s="48"/>
      <c r="E39" s="8"/>
      <c r="F39" s="10"/>
      <c r="G39" s="48"/>
      <c r="H39" s="48"/>
      <c r="I39" s="48"/>
      <c r="J39" s="10"/>
      <c r="Z39" s="8"/>
      <c r="AA39" s="8"/>
      <c r="AB39" s="8"/>
      <c r="AC39" s="8"/>
      <c r="AD39" s="8"/>
      <c r="AE39" s="8"/>
      <c r="AF39" s="8"/>
      <c r="AG39" s="8"/>
      <c r="AH39" s="8"/>
      <c r="AI39" s="8"/>
      <c r="AJ39" s="8"/>
      <c r="AK39" s="8"/>
      <c r="AL39" s="8"/>
      <c r="AM39" s="8"/>
      <c r="AN39" s="8"/>
      <c r="AO39" s="8"/>
      <c r="AP39" s="8"/>
    </row>
    <row r="40" spans="1:42">
      <c r="D40" s="10"/>
      <c r="E40" s="36"/>
      <c r="F40" s="10"/>
      <c r="G40" s="10"/>
      <c r="H40" s="10"/>
      <c r="I40" s="10"/>
      <c r="J40" s="10"/>
      <c r="Z40" s="8"/>
      <c r="AA40" s="8"/>
      <c r="AB40" s="8"/>
      <c r="AC40" s="8"/>
      <c r="AD40" s="8"/>
      <c r="AE40" s="8"/>
      <c r="AF40" s="8"/>
      <c r="AG40" s="8"/>
      <c r="AH40" s="8"/>
      <c r="AI40" s="8"/>
      <c r="AJ40" s="8"/>
      <c r="AK40" s="8"/>
      <c r="AL40" s="8"/>
      <c r="AM40" s="8"/>
      <c r="AN40" s="8"/>
      <c r="AO40" s="8"/>
      <c r="AP40" s="8"/>
    </row>
    <row r="41" spans="1:42" ht="14">
      <c r="D41" s="10"/>
      <c r="E41" s="42"/>
      <c r="F41" s="10"/>
      <c r="G41" s="10"/>
      <c r="H41" s="10"/>
      <c r="I41" s="10"/>
      <c r="J41" s="10"/>
      <c r="Z41" s="8"/>
      <c r="AA41" s="8"/>
      <c r="AB41" s="8"/>
      <c r="AC41" s="8"/>
      <c r="AD41" s="8"/>
      <c r="AE41" s="8"/>
      <c r="AF41" s="8"/>
      <c r="AG41" s="8"/>
      <c r="AH41" s="8"/>
      <c r="AI41" s="8"/>
      <c r="AJ41" s="8"/>
      <c r="AK41" s="8"/>
      <c r="AL41" s="8"/>
      <c r="AM41" s="8"/>
      <c r="AN41" s="8"/>
      <c r="AO41" s="8"/>
      <c r="AP41" s="8"/>
    </row>
    <row r="42" spans="1:42" ht="14">
      <c r="D42" s="10"/>
      <c r="E42" s="42"/>
      <c r="F42" s="10"/>
      <c r="G42" s="10"/>
      <c r="H42" s="10"/>
      <c r="I42" s="10"/>
      <c r="J42" s="10"/>
      <c r="AA42" s="8"/>
      <c r="AB42" s="8"/>
      <c r="AC42" s="8"/>
      <c r="AD42" s="8"/>
      <c r="AE42" s="8"/>
      <c r="AF42" s="8"/>
      <c r="AG42" s="8"/>
      <c r="AH42" s="8"/>
      <c r="AI42" s="8"/>
      <c r="AJ42" s="8"/>
      <c r="AK42" s="8"/>
      <c r="AL42" s="8"/>
      <c r="AM42" s="8"/>
      <c r="AN42" s="8"/>
      <c r="AO42" s="8"/>
      <c r="AP42" s="8"/>
    </row>
    <row r="43" spans="1:42" ht="14">
      <c r="D43" s="10"/>
      <c r="E43" s="42"/>
      <c r="F43" s="10"/>
      <c r="G43" s="10"/>
      <c r="H43" s="10"/>
      <c r="I43" s="10"/>
      <c r="J43" s="10"/>
      <c r="AB43" s="8"/>
      <c r="AC43" s="8"/>
      <c r="AD43" s="8"/>
      <c r="AE43" s="8"/>
      <c r="AF43" s="8"/>
      <c r="AG43" s="8"/>
      <c r="AH43" s="8"/>
      <c r="AI43" s="8"/>
      <c r="AJ43" s="8"/>
      <c r="AK43" s="8"/>
      <c r="AL43" s="8"/>
      <c r="AM43" s="8"/>
      <c r="AN43" s="8"/>
      <c r="AO43" s="8"/>
      <c r="AP43" s="8"/>
    </row>
    <row r="44" spans="1:42" ht="14">
      <c r="D44" s="10"/>
      <c r="E44" s="42"/>
      <c r="G44" s="10"/>
      <c r="H44" s="10"/>
      <c r="I44" s="10"/>
      <c r="J44" s="10"/>
      <c r="AB44" s="8"/>
      <c r="AC44" s="8"/>
      <c r="AD44" s="8"/>
      <c r="AE44" s="8"/>
      <c r="AF44" s="8"/>
      <c r="AG44" s="8"/>
      <c r="AH44" s="8"/>
      <c r="AI44" s="8"/>
      <c r="AJ44" s="8"/>
      <c r="AK44" s="8"/>
      <c r="AL44" s="8"/>
      <c r="AM44" s="8"/>
      <c r="AN44" s="8"/>
      <c r="AO44" s="8"/>
      <c r="AP44" s="8"/>
    </row>
    <row r="45" spans="1:42">
      <c r="D45" s="10"/>
      <c r="E45" s="51"/>
      <c r="G45" s="10"/>
      <c r="H45" s="10"/>
      <c r="I45" s="10"/>
    </row>
    <row r="46" spans="1:42">
      <c r="D46" s="10"/>
      <c r="E46" s="48"/>
      <c r="G46" s="10"/>
      <c r="H46" s="10"/>
      <c r="I46" s="10"/>
    </row>
    <row r="47" spans="1:42">
      <c r="E47" s="10"/>
    </row>
    <row r="48" spans="1:42">
      <c r="E48" s="10"/>
    </row>
    <row r="49" spans="5:5">
      <c r="E49" s="10"/>
    </row>
    <row r="50" spans="5:5">
      <c r="E50" s="10"/>
    </row>
    <row r="51" spans="5:5">
      <c r="E51" s="10"/>
    </row>
    <row r="52" spans="5:5">
      <c r="E52" s="10"/>
    </row>
    <row r="53" spans="5:5">
      <c r="E53" s="10"/>
    </row>
  </sheetData>
  <protectedRanges>
    <protectedRange sqref="I10:I11" name="範囲1_1"/>
    <protectedRange sqref="C26:C29" name="範囲2_2"/>
    <protectedRange sqref="A25:A27" name="範囲2_1_1"/>
    <protectedRange sqref="A28" name="範囲2_3_1_1"/>
    <protectedRange sqref="B7:B12" name="範囲5"/>
  </protectedRanges>
  <mergeCells count="23">
    <mergeCell ref="H10:J10"/>
    <mergeCell ref="K10:X10"/>
    <mergeCell ref="H27:X28"/>
    <mergeCell ref="A28:B28"/>
    <mergeCell ref="H11:J11"/>
    <mergeCell ref="K11:X11"/>
    <mergeCell ref="G12:X12"/>
    <mergeCell ref="D13:D17"/>
    <mergeCell ref="H18:X18"/>
    <mergeCell ref="G13:X13"/>
    <mergeCell ref="H7:J7"/>
    <mergeCell ref="K7:X7"/>
    <mergeCell ref="H8:J8"/>
    <mergeCell ref="K8:X8"/>
    <mergeCell ref="H9:J9"/>
    <mergeCell ref="K9:X9"/>
    <mergeCell ref="F2:X3"/>
    <mergeCell ref="Y3:AP3"/>
    <mergeCell ref="H5:J5"/>
    <mergeCell ref="K5:X5"/>
    <mergeCell ref="H6:J6"/>
    <mergeCell ref="K6:X6"/>
    <mergeCell ref="K4:X4"/>
  </mergeCells>
  <phoneticPr fontId="3"/>
  <dataValidations count="2">
    <dataValidation type="list" allowBlank="1" showInputMessage="1" showErrorMessage="1" sqref="C18" xr:uid="{00000000-0002-0000-0000-000000000000}">
      <formula1>"高第2195号,高第2214号,高第2582号"</formula1>
    </dataValidation>
    <dataValidation type="list" allowBlank="1" showInputMessage="1" showErrorMessage="1" sqref="B18" xr:uid="{4BD563E1-2DF5-4E73-881C-53CCA09E46D4}">
      <formula1>"高第2284号,高第2124号,高第2123号"</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78891-961B-4A8D-BEED-369E034FABF4}">
  <sheetPr>
    <tabColor rgb="FFFFFFCC"/>
    <pageSetUpPr fitToPage="1"/>
  </sheetPr>
  <dimension ref="A1:G31"/>
  <sheetViews>
    <sheetView view="pageBreakPreview" zoomScale="99" zoomScaleNormal="100" zoomScaleSheetLayoutView="99" workbookViewId="0">
      <selection activeCell="F11" sqref="F11"/>
    </sheetView>
  </sheetViews>
  <sheetFormatPr defaultRowHeight="14"/>
  <cols>
    <col min="1" max="1" width="14.81640625" style="253" customWidth="1"/>
    <col min="2" max="2" width="23.1796875" style="253" customWidth="1"/>
    <col min="3" max="3" width="16.453125" style="253" customWidth="1"/>
    <col min="4" max="4" width="5.54296875" style="253" customWidth="1"/>
    <col min="5" max="5" width="16.453125" style="253" customWidth="1"/>
    <col min="6" max="6" width="16.54296875" style="253" customWidth="1"/>
    <col min="7" max="7" width="33.1796875" style="253" customWidth="1"/>
    <col min="8" max="16384" width="8.7265625" style="253"/>
  </cols>
  <sheetData>
    <row r="1" spans="1:7" ht="30.5" customHeight="1">
      <c r="A1" s="252" t="s">
        <v>260</v>
      </c>
      <c r="B1" s="253" t="s">
        <v>261</v>
      </c>
    </row>
    <row r="2" spans="1:7" ht="18.5" customHeight="1">
      <c r="A2" s="534" t="s">
        <v>262</v>
      </c>
      <c r="B2" s="534" t="s">
        <v>263</v>
      </c>
      <c r="C2" s="536" t="s">
        <v>264</v>
      </c>
      <c r="D2" s="537"/>
      <c r="E2" s="537"/>
      <c r="F2" s="538" t="s">
        <v>265</v>
      </c>
      <c r="G2" s="530" t="s">
        <v>266</v>
      </c>
    </row>
    <row r="3" spans="1:7" ht="18.5" customHeight="1">
      <c r="A3" s="535"/>
      <c r="B3" s="535"/>
      <c r="C3" s="537"/>
      <c r="D3" s="537"/>
      <c r="E3" s="537"/>
      <c r="F3" s="539"/>
      <c r="G3" s="531"/>
    </row>
    <row r="4" spans="1:7" ht="24.5" customHeight="1">
      <c r="A4" s="255" t="s">
        <v>304</v>
      </c>
      <c r="B4" s="256" t="s">
        <v>267</v>
      </c>
      <c r="C4" s="257" t="s">
        <v>268</v>
      </c>
      <c r="D4" s="257" t="s">
        <v>269</v>
      </c>
      <c r="E4" s="257" t="s">
        <v>270</v>
      </c>
      <c r="F4" s="258">
        <v>420</v>
      </c>
      <c r="G4" s="259"/>
    </row>
    <row r="5" spans="1:7" ht="24.5" customHeight="1">
      <c r="A5" s="255" t="s">
        <v>305</v>
      </c>
      <c r="B5" s="256" t="s">
        <v>271</v>
      </c>
      <c r="C5" s="257" t="s">
        <v>268</v>
      </c>
      <c r="D5" s="257" t="s">
        <v>269</v>
      </c>
      <c r="E5" s="257" t="s">
        <v>270</v>
      </c>
      <c r="F5" s="258">
        <v>210</v>
      </c>
      <c r="G5" s="259" t="s">
        <v>272</v>
      </c>
    </row>
    <row r="6" spans="1:7" ht="18" customHeight="1">
      <c r="A6" s="260"/>
      <c r="B6" s="260"/>
      <c r="C6" s="261"/>
      <c r="D6" s="261" t="s">
        <v>269</v>
      </c>
      <c r="E6" s="261"/>
      <c r="F6" s="262"/>
      <c r="G6" s="260"/>
    </row>
    <row r="7" spans="1:7" ht="18" customHeight="1">
      <c r="A7" s="260"/>
      <c r="B7" s="260"/>
      <c r="C7" s="261"/>
      <c r="D7" s="261" t="s">
        <v>269</v>
      </c>
      <c r="E7" s="261"/>
      <c r="F7" s="262"/>
      <c r="G7" s="260"/>
    </row>
    <row r="8" spans="1:7" ht="18" customHeight="1">
      <c r="A8" s="260"/>
      <c r="B8" s="260"/>
      <c r="C8" s="261"/>
      <c r="D8" s="261" t="s">
        <v>269</v>
      </c>
      <c r="E8" s="261"/>
      <c r="F8" s="262"/>
      <c r="G8" s="260"/>
    </row>
    <row r="9" spans="1:7" ht="18" customHeight="1">
      <c r="A9" s="260"/>
      <c r="B9" s="260"/>
      <c r="C9" s="261"/>
      <c r="D9" s="261" t="s">
        <v>269</v>
      </c>
      <c r="E9" s="261"/>
      <c r="F9" s="262"/>
      <c r="G9" s="260"/>
    </row>
    <row r="10" spans="1:7" ht="18" customHeight="1">
      <c r="A10" s="260"/>
      <c r="B10" s="260"/>
      <c r="C10" s="261"/>
      <c r="D10" s="261" t="s">
        <v>269</v>
      </c>
      <c r="E10" s="261"/>
      <c r="F10" s="262"/>
      <c r="G10" s="260"/>
    </row>
    <row r="11" spans="1:7" ht="18" customHeight="1">
      <c r="A11" s="260"/>
      <c r="B11" s="260"/>
      <c r="C11" s="261"/>
      <c r="D11" s="261" t="s">
        <v>269</v>
      </c>
      <c r="E11" s="261"/>
      <c r="F11" s="262"/>
      <c r="G11" s="260"/>
    </row>
    <row r="12" spans="1:7" ht="18" customHeight="1">
      <c r="A12" s="260"/>
      <c r="B12" s="260"/>
      <c r="C12" s="261"/>
      <c r="D12" s="261" t="s">
        <v>269</v>
      </c>
      <c r="E12" s="261"/>
      <c r="F12" s="262"/>
      <c r="G12" s="260"/>
    </row>
    <row r="13" spans="1:7" ht="18" customHeight="1">
      <c r="A13" s="260"/>
      <c r="B13" s="260"/>
      <c r="C13" s="261"/>
      <c r="D13" s="261" t="s">
        <v>269</v>
      </c>
      <c r="E13" s="261"/>
      <c r="F13" s="262"/>
      <c r="G13" s="260"/>
    </row>
    <row r="14" spans="1:7" ht="18" customHeight="1">
      <c r="A14" s="260"/>
      <c r="B14" s="260"/>
      <c r="C14" s="261"/>
      <c r="D14" s="261" t="s">
        <v>269</v>
      </c>
      <c r="E14" s="261"/>
      <c r="F14" s="262"/>
      <c r="G14" s="260"/>
    </row>
    <row r="15" spans="1:7" ht="18" customHeight="1">
      <c r="A15" s="260"/>
      <c r="B15" s="260"/>
      <c r="C15" s="261"/>
      <c r="D15" s="261" t="s">
        <v>269</v>
      </c>
      <c r="E15" s="261"/>
      <c r="F15" s="262"/>
      <c r="G15" s="260"/>
    </row>
    <row r="16" spans="1:7" ht="18" customHeight="1">
      <c r="A16" s="260"/>
      <c r="B16" s="260"/>
      <c r="C16" s="261"/>
      <c r="D16" s="261" t="s">
        <v>269</v>
      </c>
      <c r="E16" s="261"/>
      <c r="F16" s="262"/>
      <c r="G16" s="260"/>
    </row>
    <row r="17" spans="1:7" ht="18" customHeight="1">
      <c r="A17" s="260"/>
      <c r="B17" s="260"/>
      <c r="C17" s="261"/>
      <c r="D17" s="261" t="s">
        <v>269</v>
      </c>
      <c r="E17" s="261"/>
      <c r="F17" s="262"/>
      <c r="G17" s="260"/>
    </row>
    <row r="18" spans="1:7" ht="18" customHeight="1">
      <c r="A18" s="260"/>
      <c r="B18" s="260"/>
      <c r="C18" s="261"/>
      <c r="D18" s="261" t="s">
        <v>269</v>
      </c>
      <c r="E18" s="261"/>
      <c r="F18" s="262"/>
      <c r="G18" s="260"/>
    </row>
    <row r="19" spans="1:7" ht="18" customHeight="1">
      <c r="A19" s="260"/>
      <c r="B19" s="260"/>
      <c r="C19" s="261"/>
      <c r="D19" s="261" t="s">
        <v>269</v>
      </c>
      <c r="E19" s="261"/>
      <c r="F19" s="262"/>
      <c r="G19" s="260"/>
    </row>
    <row r="20" spans="1:7" ht="18" customHeight="1">
      <c r="A20" s="260"/>
      <c r="B20" s="260"/>
      <c r="C20" s="261"/>
      <c r="D20" s="261" t="s">
        <v>269</v>
      </c>
      <c r="E20" s="261"/>
      <c r="F20" s="262"/>
      <c r="G20" s="260"/>
    </row>
    <row r="21" spans="1:7" ht="18" customHeight="1">
      <c r="A21" s="260"/>
      <c r="B21" s="260"/>
      <c r="C21" s="261"/>
      <c r="D21" s="261" t="s">
        <v>269</v>
      </c>
      <c r="E21" s="261"/>
      <c r="F21" s="262"/>
      <c r="G21" s="260"/>
    </row>
    <row r="22" spans="1:7" ht="18" customHeight="1">
      <c r="A22" s="260"/>
      <c r="B22" s="260"/>
      <c r="C22" s="261"/>
      <c r="D22" s="261" t="s">
        <v>269</v>
      </c>
      <c r="E22" s="261"/>
      <c r="F22" s="262"/>
      <c r="G22" s="260"/>
    </row>
    <row r="23" spans="1:7" ht="18" customHeight="1">
      <c r="A23" s="260"/>
      <c r="B23" s="260"/>
      <c r="C23" s="261"/>
      <c r="D23" s="261" t="s">
        <v>269</v>
      </c>
      <c r="E23" s="261"/>
      <c r="F23" s="262"/>
      <c r="G23" s="260"/>
    </row>
    <row r="24" spans="1:7" ht="18" customHeight="1">
      <c r="A24" s="260"/>
      <c r="B24" s="260"/>
      <c r="C24" s="261"/>
      <c r="D24" s="261" t="s">
        <v>269</v>
      </c>
      <c r="E24" s="261"/>
      <c r="F24" s="262"/>
      <c r="G24" s="260"/>
    </row>
    <row r="25" spans="1:7" ht="18" customHeight="1">
      <c r="A25" s="260"/>
      <c r="B25" s="260"/>
      <c r="C25" s="261"/>
      <c r="D25" s="261" t="s">
        <v>269</v>
      </c>
      <c r="E25" s="261"/>
      <c r="F25" s="262"/>
      <c r="G25" s="260"/>
    </row>
    <row r="26" spans="1:7" ht="18" customHeight="1">
      <c r="A26" s="260"/>
      <c r="B26" s="260"/>
      <c r="C26" s="261"/>
      <c r="D26" s="261" t="s">
        <v>269</v>
      </c>
      <c r="E26" s="261"/>
      <c r="F26" s="262"/>
      <c r="G26" s="260"/>
    </row>
    <row r="27" spans="1:7" ht="18" customHeight="1">
      <c r="A27" s="260"/>
      <c r="B27" s="260"/>
      <c r="C27" s="261"/>
      <c r="D27" s="261" t="s">
        <v>269</v>
      </c>
      <c r="E27" s="261"/>
      <c r="F27" s="262"/>
      <c r="G27" s="260"/>
    </row>
    <row r="28" spans="1:7" ht="18" customHeight="1">
      <c r="A28" s="260"/>
      <c r="B28" s="260"/>
      <c r="C28" s="261"/>
      <c r="D28" s="261" t="s">
        <v>269</v>
      </c>
      <c r="E28" s="261"/>
      <c r="F28" s="262"/>
      <c r="G28" s="260"/>
    </row>
    <row r="29" spans="1:7" ht="18" customHeight="1">
      <c r="A29" s="260"/>
      <c r="B29" s="260"/>
      <c r="C29" s="261"/>
      <c r="D29" s="261" t="s">
        <v>269</v>
      </c>
      <c r="E29" s="261"/>
      <c r="F29" s="262"/>
      <c r="G29" s="260"/>
    </row>
    <row r="30" spans="1:7" ht="18" customHeight="1">
      <c r="A30" s="260"/>
      <c r="B30" s="260"/>
      <c r="C30" s="261"/>
      <c r="D30" s="261" t="s">
        <v>269</v>
      </c>
      <c r="E30" s="261"/>
      <c r="F30" s="262"/>
      <c r="G30" s="260"/>
    </row>
    <row r="31" spans="1:7" ht="18" customHeight="1">
      <c r="A31" s="532" t="s">
        <v>273</v>
      </c>
      <c r="B31" s="533"/>
      <c r="C31" s="263"/>
      <c r="D31" s="264"/>
      <c r="E31" s="264"/>
      <c r="F31" s="264">
        <f>SUM(F6:F30)</f>
        <v>0</v>
      </c>
      <c r="G31" s="265"/>
    </row>
  </sheetData>
  <mergeCells count="6">
    <mergeCell ref="G2:G3"/>
    <mergeCell ref="A31:B31"/>
    <mergeCell ref="A2:A3"/>
    <mergeCell ref="B2:B3"/>
    <mergeCell ref="C2:E3"/>
    <mergeCell ref="F2:F3"/>
  </mergeCells>
  <phoneticPr fontId="3"/>
  <pageMargins left="0.51181102362204722" right="0.51181102362204722" top="0.74803149606299213" bottom="0.74803149606299213" header="0.31496062992125984" footer="0.31496062992125984"/>
  <pageSetup paperSize="9" scale="74" fitToHeight="0"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AEA16-9D6D-4320-B6C8-D382C9948A63}">
  <sheetPr>
    <pageSetUpPr fitToPage="1"/>
  </sheetPr>
  <dimension ref="A1:D10"/>
  <sheetViews>
    <sheetView view="pageBreakPreview" zoomScaleNormal="85" zoomScaleSheetLayoutView="100" workbookViewId="0">
      <selection activeCell="G12" sqref="G12"/>
    </sheetView>
  </sheetViews>
  <sheetFormatPr defaultRowHeight="14"/>
  <cols>
    <col min="1" max="1" width="18" style="240" customWidth="1"/>
    <col min="2" max="2" width="17.81640625" style="240" customWidth="1"/>
    <col min="3" max="3" width="18.1796875" style="240" customWidth="1"/>
    <col min="4" max="4" width="36.54296875" style="240" customWidth="1"/>
    <col min="5" max="16384" width="8.7265625" style="240"/>
  </cols>
  <sheetData>
    <row r="1" spans="1:4" ht="60" customHeight="1">
      <c r="A1" s="240" t="s">
        <v>274</v>
      </c>
    </row>
    <row r="2" spans="1:4" s="242" customFormat="1" ht="35.5" customHeight="1">
      <c r="A2" s="241" t="s">
        <v>253</v>
      </c>
      <c r="B2" s="241" t="s">
        <v>275</v>
      </c>
      <c r="C2" s="241" t="s">
        <v>258</v>
      </c>
      <c r="D2" s="241" t="s">
        <v>259</v>
      </c>
    </row>
    <row r="3" spans="1:4" s="242" customFormat="1" ht="22.5" customHeight="1">
      <c r="A3" s="243"/>
      <c r="B3" s="243"/>
      <c r="C3" s="244"/>
      <c r="D3" s="245"/>
    </row>
    <row r="4" spans="1:4" s="242" customFormat="1" ht="22.5" customHeight="1">
      <c r="A4" s="243"/>
      <c r="B4" s="243"/>
      <c r="C4" s="244"/>
      <c r="D4" s="246"/>
    </row>
    <row r="5" spans="1:4" s="242" customFormat="1" ht="22.5" customHeight="1">
      <c r="A5" s="243"/>
      <c r="B5" s="243"/>
      <c r="C5" s="244"/>
      <c r="D5" s="246"/>
    </row>
    <row r="6" spans="1:4" s="242" customFormat="1" ht="22.5" customHeight="1">
      <c r="A6" s="243"/>
      <c r="B6" s="243"/>
      <c r="C6" s="244"/>
      <c r="D6" s="246"/>
    </row>
    <row r="7" spans="1:4" s="242" customFormat="1" ht="22.5" customHeight="1">
      <c r="A7" s="243"/>
      <c r="B7" s="243"/>
      <c r="C7" s="244"/>
      <c r="D7" s="246"/>
    </row>
    <row r="8" spans="1:4" s="242" customFormat="1" ht="22.5" customHeight="1" thickBot="1">
      <c r="A8" s="247"/>
      <c r="B8" s="247"/>
      <c r="C8" s="244"/>
      <c r="D8" s="248"/>
    </row>
    <row r="9" spans="1:4" s="242" customFormat="1" ht="22.5" customHeight="1" thickTop="1">
      <c r="A9" s="527" t="s">
        <v>95</v>
      </c>
      <c r="B9" s="528"/>
      <c r="C9" s="249">
        <f>SUM(C3:C8)</f>
        <v>0</v>
      </c>
      <c r="D9" s="250"/>
    </row>
    <row r="10" spans="1:4" s="242" customFormat="1" ht="22.5" customHeight="1">
      <c r="C10" s="251"/>
    </row>
  </sheetData>
  <mergeCells count="1">
    <mergeCell ref="A9:B9"/>
  </mergeCells>
  <phoneticPr fontId="3"/>
  <pageMargins left="0.7" right="0.7" top="0.75" bottom="0.75" header="0.3" footer="0.3"/>
  <pageSetup paperSize="9" scale="98"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75E98-3555-402D-94FA-498A8DE8FA62}">
  <sheetPr>
    <pageSetUpPr fitToPage="1"/>
  </sheetPr>
  <dimension ref="A1:D10"/>
  <sheetViews>
    <sheetView view="pageBreakPreview" zoomScaleNormal="85" zoomScaleSheetLayoutView="100" workbookViewId="0">
      <selection activeCell="G28" sqref="G28"/>
    </sheetView>
  </sheetViews>
  <sheetFormatPr defaultRowHeight="14"/>
  <cols>
    <col min="1" max="1" width="18" style="240" customWidth="1"/>
    <col min="2" max="2" width="17.81640625" style="240" customWidth="1"/>
    <col min="3" max="3" width="18.1796875" style="240" customWidth="1"/>
    <col min="4" max="4" width="36.54296875" style="240" customWidth="1"/>
    <col min="5" max="16384" width="8.7265625" style="240"/>
  </cols>
  <sheetData>
    <row r="1" spans="1:4" ht="60" customHeight="1">
      <c r="A1" s="240" t="s">
        <v>276</v>
      </c>
    </row>
    <row r="2" spans="1:4" s="242" customFormat="1" ht="35.5" customHeight="1">
      <c r="A2" s="241" t="s">
        <v>253</v>
      </c>
      <c r="B2" s="241" t="s">
        <v>277</v>
      </c>
      <c r="C2" s="241" t="s">
        <v>258</v>
      </c>
      <c r="D2" s="241" t="s">
        <v>259</v>
      </c>
    </row>
    <row r="3" spans="1:4" s="242" customFormat="1" ht="22.5" customHeight="1">
      <c r="A3" s="243"/>
      <c r="B3" s="243"/>
      <c r="C3" s="244"/>
      <c r="D3" s="245"/>
    </row>
    <row r="4" spans="1:4" s="242" customFormat="1" ht="22.5" customHeight="1">
      <c r="A4" s="243"/>
      <c r="B4" s="243"/>
      <c r="C4" s="244"/>
      <c r="D4" s="246"/>
    </row>
    <row r="5" spans="1:4" s="242" customFormat="1" ht="22.5" customHeight="1">
      <c r="A5" s="243"/>
      <c r="B5" s="243"/>
      <c r="C5" s="244"/>
      <c r="D5" s="246"/>
    </row>
    <row r="6" spans="1:4" s="242" customFormat="1" ht="22.5" customHeight="1">
      <c r="A6" s="243"/>
      <c r="B6" s="243"/>
      <c r="C6" s="244"/>
      <c r="D6" s="246"/>
    </row>
    <row r="7" spans="1:4" s="242" customFormat="1" ht="22.5" customHeight="1">
      <c r="A7" s="243"/>
      <c r="B7" s="243"/>
      <c r="C7" s="244"/>
      <c r="D7" s="246"/>
    </row>
    <row r="8" spans="1:4" s="242" customFormat="1" ht="22.5" customHeight="1" thickBot="1">
      <c r="A8" s="247"/>
      <c r="B8" s="247"/>
      <c r="C8" s="244"/>
      <c r="D8" s="248"/>
    </row>
    <row r="9" spans="1:4" s="242" customFormat="1" ht="22.5" customHeight="1" thickTop="1">
      <c r="A9" s="527" t="s">
        <v>95</v>
      </c>
      <c r="B9" s="528"/>
      <c r="C9" s="249">
        <f>SUM(C3:C8)</f>
        <v>0</v>
      </c>
      <c r="D9" s="250"/>
    </row>
    <row r="10" spans="1:4" s="242" customFormat="1" ht="22.5" customHeight="1">
      <c r="C10" s="251"/>
    </row>
  </sheetData>
  <mergeCells count="1">
    <mergeCell ref="A9:B9"/>
  </mergeCells>
  <phoneticPr fontId="3"/>
  <pageMargins left="0.7" right="0.7" top="0.75" bottom="0.75" header="0.3" footer="0.3"/>
  <pageSetup paperSize="9" scale="98"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6050C-EDC5-40FB-9451-60266259B8BF}">
  <sheetPr>
    <tabColor rgb="FFFFFFCC"/>
  </sheetPr>
  <dimension ref="A1:D48"/>
  <sheetViews>
    <sheetView view="pageBreakPreview" topLeftCell="A40" zoomScaleNormal="100" zoomScaleSheetLayoutView="100" workbookViewId="0">
      <selection activeCell="B13" sqref="B13"/>
    </sheetView>
  </sheetViews>
  <sheetFormatPr defaultRowHeight="14"/>
  <cols>
    <col min="1" max="1" width="15.7265625" style="253" customWidth="1"/>
    <col min="2" max="2" width="33.36328125" style="253" customWidth="1"/>
    <col min="3" max="3" width="21.6328125" style="253" customWidth="1"/>
    <col min="4" max="4" width="27.36328125" style="253" customWidth="1"/>
    <col min="5" max="16384" width="8.7265625" style="253"/>
  </cols>
  <sheetData>
    <row r="1" spans="1:4" ht="30" customHeight="1">
      <c r="A1" s="252" t="s">
        <v>278</v>
      </c>
      <c r="C1" s="266"/>
    </row>
    <row r="2" spans="1:4" ht="18.5" customHeight="1">
      <c r="A2" s="540" t="s">
        <v>295</v>
      </c>
      <c r="B2" s="540"/>
      <c r="C2" s="266"/>
    </row>
    <row r="3" spans="1:4" ht="18" customHeight="1">
      <c r="A3" s="254" t="s">
        <v>262</v>
      </c>
      <c r="B3" s="254" t="s">
        <v>279</v>
      </c>
      <c r="C3" s="254" t="s">
        <v>280</v>
      </c>
      <c r="D3" s="254" t="s">
        <v>281</v>
      </c>
    </row>
    <row r="4" spans="1:4" ht="18" customHeight="1">
      <c r="A4" s="270" t="s">
        <v>306</v>
      </c>
      <c r="B4" s="260"/>
      <c r="C4" s="262"/>
      <c r="D4" s="260"/>
    </row>
    <row r="5" spans="1:4" ht="18" customHeight="1">
      <c r="A5" s="270" t="s">
        <v>283</v>
      </c>
      <c r="B5" s="260"/>
      <c r="C5" s="262"/>
      <c r="D5" s="260"/>
    </row>
    <row r="6" spans="1:4" ht="18" customHeight="1">
      <c r="A6" s="270" t="s">
        <v>284</v>
      </c>
      <c r="B6" s="260"/>
      <c r="C6" s="262"/>
      <c r="D6" s="260"/>
    </row>
    <row r="7" spans="1:4" ht="18" customHeight="1">
      <c r="A7" s="270" t="s">
        <v>285</v>
      </c>
      <c r="B7" s="260"/>
      <c r="C7" s="262"/>
      <c r="D7" s="260"/>
    </row>
    <row r="8" spans="1:4" ht="18" customHeight="1">
      <c r="A8" s="270" t="s">
        <v>286</v>
      </c>
      <c r="B8" s="260"/>
      <c r="C8" s="262"/>
      <c r="D8" s="260"/>
    </row>
    <row r="9" spans="1:4" ht="18" customHeight="1">
      <c r="A9" s="270" t="s">
        <v>287</v>
      </c>
      <c r="B9" s="260"/>
      <c r="C9" s="262"/>
      <c r="D9" s="260"/>
    </row>
    <row r="10" spans="1:4" ht="18" customHeight="1">
      <c r="A10" s="270" t="s">
        <v>288</v>
      </c>
      <c r="B10" s="260"/>
      <c r="C10" s="262"/>
      <c r="D10" s="260"/>
    </row>
    <row r="11" spans="1:4" ht="18" customHeight="1">
      <c r="A11" s="270" t="s">
        <v>289</v>
      </c>
      <c r="B11" s="260"/>
      <c r="C11" s="262"/>
      <c r="D11" s="260"/>
    </row>
    <row r="12" spans="1:4" ht="18" customHeight="1">
      <c r="A12" s="270" t="s">
        <v>290</v>
      </c>
      <c r="B12" s="260"/>
      <c r="C12" s="262"/>
      <c r="D12" s="260"/>
    </row>
    <row r="13" spans="1:4" ht="18" customHeight="1">
      <c r="A13" s="270" t="s">
        <v>307</v>
      </c>
      <c r="B13" s="260"/>
      <c r="C13" s="262"/>
      <c r="D13" s="260"/>
    </row>
    <row r="14" spans="1:4" ht="18" customHeight="1">
      <c r="A14" s="270" t="s">
        <v>291</v>
      </c>
      <c r="B14" s="260"/>
      <c r="C14" s="262"/>
      <c r="D14" s="260"/>
    </row>
    <row r="15" spans="1:4" ht="18" customHeight="1">
      <c r="A15" s="270" t="s">
        <v>292</v>
      </c>
      <c r="B15" s="260"/>
      <c r="C15" s="262"/>
      <c r="D15" s="260"/>
    </row>
    <row r="16" spans="1:4" ht="18" customHeight="1">
      <c r="A16" s="532" t="s">
        <v>273</v>
      </c>
      <c r="B16" s="533"/>
      <c r="C16" s="264">
        <f>SUM(C4:C15)</f>
        <v>0</v>
      </c>
      <c r="D16" s="265"/>
    </row>
    <row r="18" spans="1:4">
      <c r="A18" s="253" t="s">
        <v>294</v>
      </c>
    </row>
    <row r="19" spans="1:4" ht="18" customHeight="1">
      <c r="A19" s="254" t="s">
        <v>262</v>
      </c>
      <c r="B19" s="254" t="s">
        <v>279</v>
      </c>
      <c r="C19" s="254" t="s">
        <v>280</v>
      </c>
      <c r="D19" s="254" t="s">
        <v>281</v>
      </c>
    </row>
    <row r="20" spans="1:4" ht="18" customHeight="1">
      <c r="A20" s="267"/>
      <c r="B20" s="260"/>
      <c r="C20" s="262"/>
      <c r="D20" s="260"/>
    </row>
    <row r="21" spans="1:4" ht="18" customHeight="1">
      <c r="A21" s="267"/>
      <c r="B21" s="260"/>
      <c r="C21" s="262"/>
      <c r="D21" s="260"/>
    </row>
    <row r="22" spans="1:4" ht="18" customHeight="1">
      <c r="A22" s="267"/>
      <c r="B22" s="260"/>
      <c r="C22" s="262"/>
      <c r="D22" s="260"/>
    </row>
    <row r="23" spans="1:4" ht="18" customHeight="1">
      <c r="A23" s="267"/>
      <c r="B23" s="260"/>
      <c r="C23" s="262"/>
      <c r="D23" s="260"/>
    </row>
    <row r="24" spans="1:4" ht="18" customHeight="1">
      <c r="A24" s="267"/>
      <c r="B24" s="260"/>
      <c r="C24" s="262"/>
      <c r="D24" s="260"/>
    </row>
    <row r="25" spans="1:4" ht="18" customHeight="1">
      <c r="A25" s="267"/>
      <c r="B25" s="260"/>
      <c r="C25" s="262"/>
      <c r="D25" s="260"/>
    </row>
    <row r="26" spans="1:4" ht="18" customHeight="1">
      <c r="A26" s="267"/>
      <c r="B26" s="260"/>
      <c r="C26" s="262"/>
      <c r="D26" s="260"/>
    </row>
    <row r="27" spans="1:4" ht="18" customHeight="1">
      <c r="A27" s="267"/>
      <c r="B27" s="260"/>
      <c r="C27" s="262"/>
      <c r="D27" s="260"/>
    </row>
    <row r="28" spans="1:4" ht="18" customHeight="1">
      <c r="A28" s="267"/>
      <c r="B28" s="260"/>
      <c r="C28" s="262"/>
      <c r="D28" s="260"/>
    </row>
    <row r="29" spans="1:4" ht="18" customHeight="1">
      <c r="A29" s="267"/>
      <c r="B29" s="260"/>
      <c r="C29" s="262"/>
      <c r="D29" s="260"/>
    </row>
    <row r="30" spans="1:4" ht="18" customHeight="1">
      <c r="A30" s="267"/>
      <c r="B30" s="260"/>
      <c r="C30" s="262"/>
      <c r="D30" s="260"/>
    </row>
    <row r="31" spans="1:4" ht="18" customHeight="1">
      <c r="A31" s="267"/>
      <c r="B31" s="260"/>
      <c r="C31" s="262"/>
      <c r="D31" s="260"/>
    </row>
    <row r="32" spans="1:4" ht="18" customHeight="1">
      <c r="A32" s="532" t="s">
        <v>273</v>
      </c>
      <c r="B32" s="533"/>
      <c r="C32" s="264">
        <f>SUM(C20:C31)</f>
        <v>0</v>
      </c>
      <c r="D32" s="265"/>
    </row>
    <row r="34" spans="1:4" ht="18" customHeight="1">
      <c r="A34" s="268"/>
      <c r="B34" s="268"/>
      <c r="C34" s="269"/>
    </row>
    <row r="35" spans="1:4" ht="18" customHeight="1">
      <c r="A35" s="254" t="s">
        <v>262</v>
      </c>
      <c r="B35" s="254" t="s">
        <v>279</v>
      </c>
      <c r="C35" s="254" t="s">
        <v>280</v>
      </c>
      <c r="D35" s="254" t="s">
        <v>281</v>
      </c>
    </row>
    <row r="36" spans="1:4" ht="18" customHeight="1">
      <c r="A36" s="267"/>
      <c r="B36" s="260"/>
      <c r="C36" s="262"/>
      <c r="D36" s="260"/>
    </row>
    <row r="37" spans="1:4" ht="18" customHeight="1">
      <c r="A37" s="267"/>
      <c r="B37" s="260"/>
      <c r="C37" s="262"/>
      <c r="D37" s="260"/>
    </row>
    <row r="38" spans="1:4" ht="18" customHeight="1">
      <c r="A38" s="267"/>
      <c r="B38" s="260"/>
      <c r="C38" s="262"/>
      <c r="D38" s="260"/>
    </row>
    <row r="39" spans="1:4" ht="18" customHeight="1">
      <c r="A39" s="267"/>
      <c r="B39" s="260"/>
      <c r="C39" s="262"/>
      <c r="D39" s="260"/>
    </row>
    <row r="40" spans="1:4" ht="18" customHeight="1">
      <c r="A40" s="267"/>
      <c r="B40" s="260"/>
      <c r="C40" s="262"/>
      <c r="D40" s="260"/>
    </row>
    <row r="41" spans="1:4" ht="18" customHeight="1">
      <c r="A41" s="267"/>
      <c r="B41" s="260"/>
      <c r="C41" s="262"/>
      <c r="D41" s="260"/>
    </row>
    <row r="42" spans="1:4" ht="18" customHeight="1">
      <c r="A42" s="267"/>
      <c r="B42" s="260"/>
      <c r="C42" s="262"/>
      <c r="D42" s="260"/>
    </row>
    <row r="43" spans="1:4" ht="18" customHeight="1">
      <c r="A43" s="267"/>
      <c r="B43" s="260"/>
      <c r="C43" s="262"/>
      <c r="D43" s="260"/>
    </row>
    <row r="44" spans="1:4" ht="18" customHeight="1">
      <c r="A44" s="267"/>
      <c r="B44" s="260"/>
      <c r="C44" s="262"/>
      <c r="D44" s="260"/>
    </row>
    <row r="45" spans="1:4" ht="18" customHeight="1">
      <c r="A45" s="267"/>
      <c r="B45" s="260"/>
      <c r="C45" s="262"/>
      <c r="D45" s="260"/>
    </row>
    <row r="46" spans="1:4" ht="18" customHeight="1">
      <c r="A46" s="267"/>
      <c r="B46" s="260"/>
      <c r="C46" s="262"/>
      <c r="D46" s="260"/>
    </row>
    <row r="47" spans="1:4" ht="18" customHeight="1">
      <c r="A47" s="267"/>
      <c r="B47" s="260"/>
      <c r="C47" s="262"/>
      <c r="D47" s="260"/>
    </row>
    <row r="48" spans="1:4" ht="18" customHeight="1">
      <c r="A48" s="532" t="s">
        <v>273</v>
      </c>
      <c r="B48" s="533"/>
      <c r="C48" s="264">
        <f>SUM(C36:C47)</f>
        <v>0</v>
      </c>
      <c r="D48" s="265"/>
    </row>
  </sheetData>
  <mergeCells count="4">
    <mergeCell ref="A16:B16"/>
    <mergeCell ref="A32:B32"/>
    <mergeCell ref="A48:B48"/>
    <mergeCell ref="A2:B2"/>
  </mergeCells>
  <phoneticPr fontId="3"/>
  <pageMargins left="0.70866141732283472" right="0.70866141732283472" top="0.55118110236220474" bottom="0.55118110236220474" header="0.31496062992125984" footer="0.31496062992125984"/>
  <pageSetup paperSize="9" scale="9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33F3-8325-4D02-9211-A83CCB47B3D2}">
  <sheetPr>
    <pageSetUpPr fitToPage="1"/>
  </sheetPr>
  <dimension ref="A1:D10"/>
  <sheetViews>
    <sheetView view="pageBreakPreview" zoomScaleNormal="85" zoomScaleSheetLayoutView="100" workbookViewId="0">
      <selection activeCell="G28" sqref="G28"/>
    </sheetView>
  </sheetViews>
  <sheetFormatPr defaultRowHeight="14"/>
  <cols>
    <col min="1" max="1" width="18" style="240" customWidth="1"/>
    <col min="2" max="2" width="17.81640625" style="240" customWidth="1"/>
    <col min="3" max="3" width="18.1796875" style="240" customWidth="1"/>
    <col min="4" max="4" width="36.54296875" style="240" customWidth="1"/>
    <col min="5" max="16384" width="8.7265625" style="240"/>
  </cols>
  <sheetData>
    <row r="1" spans="1:4" ht="60" customHeight="1">
      <c r="A1" s="240" t="s">
        <v>282</v>
      </c>
    </row>
    <row r="2" spans="1:4" s="242" customFormat="1" ht="35.5" customHeight="1">
      <c r="A2" s="241" t="s">
        <v>253</v>
      </c>
      <c r="B2" s="241" t="s">
        <v>277</v>
      </c>
      <c r="C2" s="241" t="s">
        <v>258</v>
      </c>
      <c r="D2" s="241" t="s">
        <v>259</v>
      </c>
    </row>
    <row r="3" spans="1:4" s="242" customFormat="1" ht="22.5" customHeight="1">
      <c r="A3" s="243"/>
      <c r="B3" s="243"/>
      <c r="C3" s="244"/>
      <c r="D3" s="245"/>
    </row>
    <row r="4" spans="1:4" s="242" customFormat="1" ht="22.5" customHeight="1">
      <c r="A4" s="243"/>
      <c r="B4" s="243"/>
      <c r="C4" s="244"/>
      <c r="D4" s="246"/>
    </row>
    <row r="5" spans="1:4" s="242" customFormat="1" ht="22.5" customHeight="1">
      <c r="A5" s="243"/>
      <c r="B5" s="243"/>
      <c r="C5" s="244"/>
      <c r="D5" s="246"/>
    </row>
    <row r="6" spans="1:4" s="242" customFormat="1" ht="22.5" customHeight="1">
      <c r="A6" s="243"/>
      <c r="B6" s="243"/>
      <c r="C6" s="244"/>
      <c r="D6" s="246"/>
    </row>
    <row r="7" spans="1:4" s="242" customFormat="1" ht="22.5" customHeight="1">
      <c r="A7" s="243"/>
      <c r="B7" s="243"/>
      <c r="C7" s="244"/>
      <c r="D7" s="246"/>
    </row>
    <row r="8" spans="1:4" s="242" customFormat="1" ht="22.5" customHeight="1" thickBot="1">
      <c r="A8" s="247"/>
      <c r="B8" s="247"/>
      <c r="C8" s="244"/>
      <c r="D8" s="248"/>
    </row>
    <row r="9" spans="1:4" s="242" customFormat="1" ht="22.5" customHeight="1" thickTop="1">
      <c r="A9" s="527" t="s">
        <v>95</v>
      </c>
      <c r="B9" s="528"/>
      <c r="C9" s="249">
        <f>SUM(C3:C8)</f>
        <v>0</v>
      </c>
      <c r="D9" s="250"/>
    </row>
    <row r="10" spans="1:4" s="242" customFormat="1" ht="22.5" customHeight="1">
      <c r="C10" s="251"/>
    </row>
  </sheetData>
  <mergeCells count="1">
    <mergeCell ref="A9:B9"/>
  </mergeCells>
  <phoneticPr fontId="3"/>
  <pageMargins left="0.7" right="0.7" top="0.75" bottom="0.75" header="0.3" footer="0.3"/>
  <pageSetup paperSize="9" scale="9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4"/>
  <sheetViews>
    <sheetView view="pageBreakPreview" topLeftCell="A15" zoomScale="85" zoomScaleNormal="100" zoomScaleSheetLayoutView="85" workbookViewId="0">
      <selection activeCell="D28" sqref="D28:E28"/>
    </sheetView>
  </sheetViews>
  <sheetFormatPr defaultColWidth="9" defaultRowHeight="13"/>
  <cols>
    <col min="1" max="1" width="1.90625" style="165" customWidth="1"/>
    <col min="2" max="2" width="7.6328125" style="165" customWidth="1"/>
    <col min="3" max="3" width="17.08984375" style="165" customWidth="1"/>
    <col min="4" max="4" width="12.453125" style="165" customWidth="1"/>
    <col min="5" max="5" width="9" style="165"/>
    <col min="6" max="6" width="12.90625" style="165" customWidth="1"/>
    <col min="7" max="7" width="10.08984375" style="165" customWidth="1"/>
    <col min="8" max="8" width="15.26953125" style="165" customWidth="1"/>
    <col min="9" max="9" width="8.6328125" style="165" customWidth="1"/>
    <col min="10" max="10" width="3" style="165" customWidth="1"/>
    <col min="11" max="11" width="3.36328125" style="165" customWidth="1"/>
    <col min="12" max="16384" width="9" style="165"/>
  </cols>
  <sheetData>
    <row r="1" spans="1:12" s="157" customFormat="1" ht="23.25" customHeight="1">
      <c r="A1" s="155"/>
      <c r="B1" s="156" t="s">
        <v>251</v>
      </c>
      <c r="K1" s="158"/>
    </row>
    <row r="2" spans="1:12" s="157" customFormat="1" ht="23.25" customHeight="1">
      <c r="A2" s="155"/>
      <c r="B2" s="156" t="s">
        <v>207</v>
      </c>
      <c r="K2" s="158"/>
    </row>
    <row r="3" spans="1:12" s="162" customFormat="1" ht="18">
      <c r="A3" s="159"/>
      <c r="B3" s="160"/>
      <c r="C3" s="159"/>
      <c r="D3" s="159"/>
      <c r="E3" s="159"/>
      <c r="F3" s="161"/>
      <c r="G3" s="159"/>
      <c r="H3" s="159"/>
    </row>
    <row r="5" spans="1:12" ht="21" customHeight="1">
      <c r="A5" s="163" t="s">
        <v>141</v>
      </c>
      <c r="B5" s="164"/>
      <c r="C5" s="164"/>
      <c r="D5" s="164"/>
      <c r="E5" s="164"/>
      <c r="F5" s="164"/>
      <c r="G5" s="164"/>
      <c r="H5" s="164"/>
      <c r="I5" s="164"/>
    </row>
    <row r="6" spans="1:12" ht="69" customHeight="1">
      <c r="A6" s="298" t="s">
        <v>205</v>
      </c>
      <c r="B6" s="298"/>
      <c r="C6" s="298"/>
      <c r="D6" s="298"/>
      <c r="E6" s="298"/>
      <c r="F6" s="298"/>
      <c r="G6" s="298"/>
      <c r="H6" s="298"/>
      <c r="I6" s="298"/>
      <c r="J6" s="298"/>
    </row>
    <row r="7" spans="1:12" ht="24.75" customHeight="1">
      <c r="A7" s="163"/>
      <c r="B7" s="163"/>
      <c r="C7" s="163"/>
      <c r="D7" s="163"/>
      <c r="E7" s="163"/>
      <c r="F7" s="163"/>
      <c r="G7" s="163"/>
      <c r="H7" s="299"/>
      <c r="I7" s="299"/>
      <c r="J7" s="166"/>
      <c r="K7" s="170" t="s">
        <v>250</v>
      </c>
      <c r="L7" s="167"/>
    </row>
    <row r="8" spans="1:12" ht="24.75" customHeight="1">
      <c r="A8" s="163" t="s">
        <v>42</v>
      </c>
      <c r="B8" s="163"/>
      <c r="C8" s="163"/>
      <c r="D8" s="163"/>
      <c r="E8" s="163"/>
      <c r="F8" s="168" t="s">
        <v>42</v>
      </c>
      <c r="G8" s="169" t="s">
        <v>43</v>
      </c>
      <c r="H8" s="300"/>
      <c r="I8" s="301"/>
      <c r="J8" s="166"/>
      <c r="K8" s="170" t="s">
        <v>293</v>
      </c>
      <c r="L8" s="167"/>
    </row>
    <row r="9" spans="1:12" ht="14">
      <c r="A9" s="163"/>
      <c r="B9" s="163"/>
      <c r="C9" s="163"/>
      <c r="D9" s="163"/>
      <c r="E9" s="163" t="s">
        <v>42</v>
      </c>
      <c r="F9" s="171" t="s">
        <v>42</v>
      </c>
      <c r="G9" s="172"/>
      <c r="H9" s="172"/>
      <c r="I9" s="173"/>
      <c r="J9" s="166"/>
    </row>
    <row r="10" spans="1:12" ht="14">
      <c r="A10" s="163"/>
      <c r="B10" s="163" t="s">
        <v>142</v>
      </c>
      <c r="C10" s="163"/>
      <c r="D10" s="163"/>
      <c r="E10" s="163"/>
      <c r="F10" s="163"/>
      <c r="G10" s="163"/>
      <c r="H10" s="163"/>
      <c r="I10" s="163"/>
      <c r="J10" s="166"/>
    </row>
    <row r="11" spans="1:12" ht="64.5" customHeight="1">
      <c r="A11" s="163"/>
      <c r="B11" s="163"/>
      <c r="C11" s="163"/>
      <c r="D11" s="163"/>
      <c r="E11" s="163"/>
      <c r="F11" s="163"/>
      <c r="G11" s="163"/>
      <c r="H11" s="163"/>
      <c r="I11" s="163"/>
      <c r="J11" s="166"/>
    </row>
    <row r="12" spans="1:12" ht="23.25" customHeight="1">
      <c r="A12" s="163"/>
      <c r="B12" s="163"/>
      <c r="C12" s="163"/>
      <c r="D12" s="163"/>
      <c r="E12" s="166"/>
      <c r="F12" s="174" t="s">
        <v>44</v>
      </c>
      <c r="G12" s="303">
        <f>①基本情報!B8</f>
        <v>0</v>
      </c>
      <c r="H12" s="303"/>
      <c r="I12" s="303"/>
      <c r="J12" s="303"/>
    </row>
    <row r="13" spans="1:12" ht="20.25" customHeight="1">
      <c r="A13" s="163"/>
      <c r="B13" s="163"/>
      <c r="C13" s="163"/>
      <c r="D13" s="163"/>
      <c r="E13" s="166"/>
      <c r="F13" s="174" t="s">
        <v>45</v>
      </c>
      <c r="G13" s="303">
        <f>①基本情報!B6</f>
        <v>0</v>
      </c>
      <c r="H13" s="303"/>
      <c r="I13" s="303"/>
      <c r="J13" s="303"/>
    </row>
    <row r="14" spans="1:12" ht="21" customHeight="1">
      <c r="A14" s="163"/>
      <c r="B14" s="163"/>
      <c r="C14" s="163" t="s">
        <v>46</v>
      </c>
      <c r="D14" s="163"/>
      <c r="E14" s="166"/>
      <c r="F14" s="174" t="s">
        <v>47</v>
      </c>
      <c r="G14" s="175">
        <f>①基本情報!B9</f>
        <v>0</v>
      </c>
      <c r="H14" s="296">
        <f>①基本情報!B10</f>
        <v>0</v>
      </c>
      <c r="I14" s="296"/>
      <c r="J14" s="296"/>
    </row>
    <row r="15" spans="1:12" ht="21" customHeight="1">
      <c r="A15" s="163"/>
      <c r="B15" s="163"/>
      <c r="C15" s="163"/>
      <c r="D15" s="163"/>
      <c r="E15" s="166"/>
      <c r="F15" s="174" t="s">
        <v>143</v>
      </c>
      <c r="G15" s="303">
        <f>+①基本情報!B11</f>
        <v>0</v>
      </c>
      <c r="H15" s="303"/>
      <c r="I15" s="303"/>
      <c r="J15" s="303"/>
    </row>
    <row r="16" spans="1:12" ht="20.5" customHeight="1">
      <c r="A16" s="163"/>
      <c r="B16" s="163"/>
      <c r="C16" s="163"/>
      <c r="D16" s="163"/>
      <c r="E16" s="166"/>
      <c r="F16" s="174" t="s">
        <v>144</v>
      </c>
      <c r="G16" s="303">
        <f>+①基本情報!B12</f>
        <v>0</v>
      </c>
      <c r="H16" s="303"/>
      <c r="I16" s="303"/>
      <c r="J16" s="303"/>
    </row>
    <row r="17" spans="1:10" ht="30" customHeight="1">
      <c r="A17" s="175" t="s">
        <v>42</v>
      </c>
      <c r="B17" s="163"/>
      <c r="C17" s="163"/>
      <c r="D17" s="163"/>
      <c r="E17" s="163"/>
      <c r="F17" s="163"/>
      <c r="G17" s="163"/>
      <c r="H17" s="163"/>
      <c r="I17" s="163"/>
      <c r="J17" s="166"/>
    </row>
    <row r="18" spans="1:10" ht="17.25" customHeight="1">
      <c r="A18" s="166"/>
      <c r="B18" s="295" t="str">
        <f>"　令和７年４月１日付け"&amp;①基本情報!B18&amp;"で交付決定のあった"&amp;①基本情報!A1&amp;"を下記のとおり実施したので、補助金交付要綱第11条の規定によりその実績を報告します。"</f>
        <v>　令和７年４月１日付けで交付決定のあった令和７年度キャリアアップ研修事業を下記のとおり実施したので、補助金交付要綱第11条の規定によりその実績を報告します。</v>
      </c>
      <c r="C18" s="295"/>
      <c r="D18" s="295"/>
      <c r="E18" s="295"/>
      <c r="F18" s="295"/>
      <c r="G18" s="295"/>
      <c r="H18" s="295"/>
      <c r="I18" s="295"/>
      <c r="J18" s="176"/>
    </row>
    <row r="19" spans="1:10" ht="17.25" customHeight="1">
      <c r="A19" s="166"/>
      <c r="B19" s="295"/>
      <c r="C19" s="295"/>
      <c r="D19" s="295"/>
      <c r="E19" s="295"/>
      <c r="F19" s="295"/>
      <c r="G19" s="295"/>
      <c r="H19" s="295"/>
      <c r="I19" s="295"/>
      <c r="J19" s="176"/>
    </row>
    <row r="20" spans="1:10" ht="17.25" customHeight="1">
      <c r="A20" s="176"/>
      <c r="B20" s="295"/>
      <c r="C20" s="295"/>
      <c r="D20" s="295"/>
      <c r="E20" s="295"/>
      <c r="F20" s="295"/>
      <c r="G20" s="295"/>
      <c r="H20" s="295"/>
      <c r="I20" s="295"/>
      <c r="J20" s="166"/>
    </row>
    <row r="21" spans="1:10" ht="51.75" customHeight="1">
      <c r="A21" s="302" t="s">
        <v>48</v>
      </c>
      <c r="B21" s="302"/>
      <c r="C21" s="302"/>
      <c r="D21" s="302"/>
      <c r="E21" s="302"/>
      <c r="F21" s="302"/>
      <c r="G21" s="302"/>
      <c r="H21" s="302"/>
      <c r="I21" s="302"/>
      <c r="J21" s="166"/>
    </row>
    <row r="22" spans="1:10" ht="14">
      <c r="A22" s="163"/>
      <c r="B22" s="163"/>
      <c r="C22" s="163"/>
      <c r="D22" s="163"/>
      <c r="E22" s="177"/>
      <c r="F22" s="163"/>
      <c r="G22" s="163"/>
      <c r="H22" s="163"/>
      <c r="I22" s="163"/>
      <c r="J22" s="166"/>
    </row>
    <row r="23" spans="1:10" ht="14">
      <c r="A23" s="166"/>
      <c r="B23" s="166"/>
      <c r="C23" s="166"/>
      <c r="D23" s="163"/>
      <c r="E23" s="177"/>
      <c r="F23" s="163"/>
      <c r="G23" s="163"/>
      <c r="H23" s="163"/>
      <c r="I23" s="163"/>
      <c r="J23" s="166"/>
    </row>
    <row r="24" spans="1:10" ht="24.75" customHeight="1">
      <c r="A24" s="166"/>
      <c r="B24" s="173" t="s">
        <v>202</v>
      </c>
      <c r="C24" s="166"/>
      <c r="D24" s="173"/>
      <c r="E24" s="173"/>
      <c r="F24" s="173"/>
      <c r="G24" s="173"/>
      <c r="H24" s="173"/>
      <c r="I24" s="173"/>
      <c r="J24" s="166"/>
    </row>
    <row r="25" spans="1:10" ht="24.75" customHeight="1">
      <c r="A25" s="166"/>
      <c r="B25" s="163"/>
      <c r="C25" s="166"/>
      <c r="D25" s="163" t="s">
        <v>299</v>
      </c>
      <c r="E25" s="163"/>
      <c r="F25" s="163"/>
      <c r="G25" s="163"/>
      <c r="H25" s="163"/>
      <c r="I25" s="163"/>
      <c r="J25" s="166"/>
    </row>
    <row r="26" spans="1:10" ht="24.75" customHeight="1">
      <c r="A26" s="166"/>
      <c r="B26" s="173" t="s">
        <v>203</v>
      </c>
      <c r="C26" s="166"/>
      <c r="D26" s="304" t="s">
        <v>300</v>
      </c>
      <c r="E26" s="305"/>
      <c r="F26" s="178"/>
      <c r="G26" s="166"/>
      <c r="H26" s="179"/>
      <c r="I26" s="173"/>
      <c r="J26" s="166"/>
    </row>
    <row r="27" spans="1:10" ht="24.75" customHeight="1">
      <c r="A27" s="166"/>
      <c r="B27" s="163"/>
      <c r="C27" s="166"/>
      <c r="D27" s="163" t="s">
        <v>301</v>
      </c>
      <c r="E27" s="163"/>
      <c r="F27" s="180"/>
      <c r="G27" s="166"/>
      <c r="H27" s="181"/>
      <c r="I27" s="163"/>
      <c r="J27" s="166"/>
    </row>
    <row r="28" spans="1:10" ht="24.75" customHeight="1">
      <c r="A28" s="166"/>
      <c r="B28" s="173" t="s">
        <v>55</v>
      </c>
      <c r="C28" s="166"/>
      <c r="D28" s="306"/>
      <c r="E28" s="307"/>
      <c r="F28" s="178"/>
      <c r="G28" s="166"/>
      <c r="H28" s="179"/>
      <c r="I28" s="173"/>
      <c r="J28" s="166"/>
    </row>
    <row r="29" spans="1:10" ht="24.75" customHeight="1">
      <c r="A29" s="166"/>
      <c r="B29" s="163" t="s">
        <v>204</v>
      </c>
      <c r="C29" s="166"/>
      <c r="D29" s="163"/>
      <c r="E29" s="163"/>
      <c r="F29" s="163"/>
      <c r="G29" s="163"/>
      <c r="H29" s="163"/>
      <c r="I29" s="163"/>
      <c r="J29" s="166"/>
    </row>
    <row r="30" spans="1:10" ht="24.75" customHeight="1">
      <c r="A30" s="163"/>
      <c r="B30" s="163"/>
      <c r="C30" s="163"/>
      <c r="D30" s="163"/>
      <c r="E30" s="163"/>
      <c r="F30" s="163"/>
      <c r="G30" s="163"/>
      <c r="H30" s="163"/>
      <c r="I30" s="163"/>
      <c r="J30" s="166"/>
    </row>
    <row r="31" spans="1:10" ht="24.75" customHeight="1">
      <c r="A31" s="182"/>
      <c r="B31" s="182"/>
      <c r="C31" s="182"/>
      <c r="D31" s="182"/>
      <c r="E31" s="182"/>
      <c r="F31" s="182"/>
      <c r="G31" s="182"/>
      <c r="H31" s="182"/>
      <c r="I31" s="182"/>
      <c r="J31" s="182"/>
    </row>
    <row r="32" spans="1:10" ht="24.75" customHeight="1">
      <c r="A32" s="182"/>
      <c r="B32" s="182"/>
      <c r="C32" s="182"/>
      <c r="D32" s="182"/>
      <c r="E32" s="182"/>
      <c r="F32" s="182"/>
      <c r="G32" s="182"/>
      <c r="H32" s="182"/>
      <c r="I32" s="182"/>
      <c r="J32" s="182"/>
    </row>
    <row r="33" spans="1:10" ht="24.75" customHeight="1">
      <c r="A33" s="166"/>
      <c r="B33" s="297" t="s">
        <v>206</v>
      </c>
      <c r="C33" s="297"/>
      <c r="D33" s="297"/>
      <c r="E33" s="297"/>
      <c r="F33" s="297"/>
      <c r="G33" s="297"/>
      <c r="H33" s="297"/>
      <c r="I33" s="163"/>
      <c r="J33" s="166"/>
    </row>
    <row r="34" spans="1:10">
      <c r="A34" s="164"/>
      <c r="B34" s="164"/>
      <c r="C34" s="164"/>
      <c r="D34" s="164"/>
      <c r="E34" s="164"/>
      <c r="F34" s="164"/>
      <c r="G34" s="164"/>
      <c r="H34" s="164"/>
      <c r="I34" s="164"/>
      <c r="J34" s="183"/>
    </row>
  </sheetData>
  <mergeCells count="13">
    <mergeCell ref="B18:I20"/>
    <mergeCell ref="H14:J14"/>
    <mergeCell ref="B33:H33"/>
    <mergeCell ref="A6:J6"/>
    <mergeCell ref="H7:I7"/>
    <mergeCell ref="H8:I8"/>
    <mergeCell ref="A21:I21"/>
    <mergeCell ref="G12:J12"/>
    <mergeCell ref="G13:J13"/>
    <mergeCell ref="D26:E26"/>
    <mergeCell ref="D28:E28"/>
    <mergeCell ref="G15:J15"/>
    <mergeCell ref="G16:J16"/>
  </mergeCells>
  <phoneticPr fontId="3"/>
  <printOptions horizontalCentered="1"/>
  <pageMargins left="0.9055118110236221" right="0.70866141732283472" top="0.74803149606299213" bottom="0.74803149606299213" header="0.31496062992125984" footer="0.31496062992125984"/>
  <pageSetup paperSize="9" scale="88"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9"/>
  <sheetViews>
    <sheetView showGridLines="0" view="pageBreakPreview" topLeftCell="A22" zoomScaleNormal="100" zoomScaleSheetLayoutView="100" workbookViewId="0">
      <selection activeCell="G15" sqref="G15:J15"/>
    </sheetView>
  </sheetViews>
  <sheetFormatPr defaultColWidth="9" defaultRowHeight="13"/>
  <cols>
    <col min="1" max="2" width="2.6328125" style="184" customWidth="1"/>
    <col min="3" max="3" width="18.6328125" style="184" customWidth="1"/>
    <col min="4" max="4" width="3.6328125" style="184" customWidth="1"/>
    <col min="5" max="5" width="17.6328125" style="184" customWidth="1"/>
    <col min="6" max="6" width="3.6328125" style="184" customWidth="1"/>
    <col min="7" max="9" width="9" style="184"/>
    <col min="10" max="10" width="12.81640625" style="184" customWidth="1"/>
    <col min="11" max="16384" width="9" style="184"/>
  </cols>
  <sheetData>
    <row r="1" spans="1:10" ht="33" customHeight="1">
      <c r="A1" s="144" t="s">
        <v>209</v>
      </c>
    </row>
    <row r="2" spans="1:10" ht="33" customHeight="1">
      <c r="A2" s="144" t="s">
        <v>221</v>
      </c>
    </row>
    <row r="3" spans="1:10" ht="14">
      <c r="B3" s="1" t="s">
        <v>208</v>
      </c>
    </row>
    <row r="4" spans="1:10" ht="18" customHeight="1"/>
    <row r="5" spans="1:10" ht="18" customHeight="1">
      <c r="B5" s="324" t="s">
        <v>6</v>
      </c>
      <c r="C5" s="324"/>
      <c r="D5" s="324"/>
      <c r="E5" s="324"/>
      <c r="F5" s="324"/>
      <c r="G5" s="324"/>
      <c r="H5" s="324"/>
      <c r="I5" s="324"/>
      <c r="J5" s="324"/>
    </row>
    <row r="6" spans="1:10" ht="13.5" customHeight="1">
      <c r="B6" s="185"/>
      <c r="C6" s="185"/>
      <c r="D6" s="185"/>
      <c r="E6" s="185"/>
      <c r="F6" s="185"/>
      <c r="G6" s="185"/>
      <c r="H6" s="185"/>
      <c r="I6" s="185"/>
      <c r="J6" s="185"/>
    </row>
    <row r="7" spans="1:10" s="1" customFormat="1" ht="17.25" customHeight="1">
      <c r="B7" s="1" t="s">
        <v>4</v>
      </c>
    </row>
    <row r="8" spans="1:10" s="1" customFormat="1" ht="22.5" customHeight="1">
      <c r="C8" s="93" t="s">
        <v>9</v>
      </c>
      <c r="D8" s="308" t="s">
        <v>10</v>
      </c>
      <c r="E8" s="308"/>
      <c r="F8" s="308"/>
      <c r="G8" s="308" t="s">
        <v>11</v>
      </c>
      <c r="H8" s="308"/>
      <c r="I8" s="308"/>
      <c r="J8" s="308"/>
    </row>
    <row r="9" spans="1:10" s="1" customFormat="1" ht="22.5" customHeight="1">
      <c r="C9" s="326" t="s">
        <v>0</v>
      </c>
      <c r="D9" s="186" t="s">
        <v>53</v>
      </c>
      <c r="E9" s="195"/>
      <c r="F9" s="187" t="s">
        <v>54</v>
      </c>
      <c r="G9" s="318"/>
      <c r="H9" s="319"/>
      <c r="I9" s="319"/>
      <c r="J9" s="320"/>
    </row>
    <row r="10" spans="1:10" s="1" customFormat="1" ht="22.5" customHeight="1">
      <c r="C10" s="327"/>
      <c r="D10" s="188"/>
      <c r="E10" s="189">
        <f>'②様式1-2'!AP18</f>
        <v>0</v>
      </c>
      <c r="F10" s="190"/>
      <c r="G10" s="321"/>
      <c r="H10" s="322"/>
      <c r="I10" s="322"/>
      <c r="J10" s="323"/>
    </row>
    <row r="11" spans="1:10" s="1" customFormat="1" ht="22.5" customHeight="1">
      <c r="C11" s="326" t="s">
        <v>1</v>
      </c>
      <c r="D11" s="186" t="s">
        <v>53</v>
      </c>
      <c r="E11" s="195"/>
      <c r="F11" s="187" t="s">
        <v>54</v>
      </c>
      <c r="G11" s="311"/>
      <c r="H11" s="311"/>
      <c r="I11" s="311"/>
      <c r="J11" s="311"/>
    </row>
    <row r="12" spans="1:10" s="1" customFormat="1" ht="22.5" customHeight="1">
      <c r="C12" s="327"/>
      <c r="D12" s="188"/>
      <c r="E12" s="189">
        <f>'②様式1-2'!J18</f>
        <v>0</v>
      </c>
      <c r="F12" s="190"/>
      <c r="G12" s="311"/>
      <c r="H12" s="311"/>
      <c r="I12" s="311"/>
      <c r="J12" s="311"/>
    </row>
    <row r="13" spans="1:10" s="1" customFormat="1" ht="22.5" customHeight="1">
      <c r="C13" s="326" t="s">
        <v>2</v>
      </c>
      <c r="D13" s="186" t="s">
        <v>53</v>
      </c>
      <c r="E13" s="195"/>
      <c r="F13" s="187" t="s">
        <v>54</v>
      </c>
      <c r="G13" s="311"/>
      <c r="H13" s="311"/>
      <c r="I13" s="311"/>
      <c r="J13" s="311"/>
    </row>
    <row r="14" spans="1:10" s="1" customFormat="1" ht="22.5" customHeight="1">
      <c r="C14" s="327"/>
      <c r="D14" s="188"/>
      <c r="E14" s="189">
        <f>E16-E10-E12</f>
        <v>0</v>
      </c>
      <c r="F14" s="190"/>
      <c r="G14" s="311"/>
      <c r="H14" s="311"/>
      <c r="I14" s="311"/>
      <c r="J14" s="311"/>
    </row>
    <row r="15" spans="1:10" s="1" customFormat="1" ht="22.5" customHeight="1">
      <c r="C15" s="308" t="s">
        <v>3</v>
      </c>
      <c r="D15" s="186" t="s">
        <v>53</v>
      </c>
      <c r="E15" s="191">
        <f>+E9+E11+E13</f>
        <v>0</v>
      </c>
      <c r="F15" s="239" t="s">
        <v>54</v>
      </c>
      <c r="G15" s="312" t="str">
        <f>IF(E15=E30,"","上段（）内の収入と支出が一致していません。修正してください。")</f>
        <v/>
      </c>
      <c r="H15" s="313"/>
      <c r="I15" s="313"/>
      <c r="J15" s="314"/>
    </row>
    <row r="16" spans="1:10" s="1" customFormat="1" ht="22.5" customHeight="1">
      <c r="C16" s="325"/>
      <c r="D16" s="188"/>
      <c r="E16" s="192">
        <f>'②様式1-2'!F18</f>
        <v>0</v>
      </c>
      <c r="F16" s="238"/>
      <c r="G16" s="315" t="str">
        <f>IF(E16=E31,"","実績報告の収入と支出が一致していません。修正してください。")</f>
        <v/>
      </c>
      <c r="H16" s="316"/>
      <c r="I16" s="316"/>
      <c r="J16" s="317"/>
    </row>
    <row r="17" spans="2:10" s="1" customFormat="1" ht="16" customHeight="1"/>
    <row r="18" spans="2:10" s="1" customFormat="1" ht="18" customHeight="1">
      <c r="B18" s="1" t="s">
        <v>5</v>
      </c>
    </row>
    <row r="19" spans="2:10" s="1" customFormat="1" ht="22.5" customHeight="1">
      <c r="C19" s="94" t="s">
        <v>9</v>
      </c>
      <c r="D19" s="309" t="s">
        <v>10</v>
      </c>
      <c r="E19" s="309"/>
      <c r="F19" s="309"/>
      <c r="G19" s="309" t="s">
        <v>11</v>
      </c>
      <c r="H19" s="309"/>
      <c r="I19" s="309"/>
      <c r="J19" s="309"/>
    </row>
    <row r="20" spans="2:10" s="1" customFormat="1" ht="22.5" customHeight="1">
      <c r="C20" s="328" t="s">
        <v>155</v>
      </c>
      <c r="D20" s="193" t="s">
        <v>53</v>
      </c>
      <c r="E20" s="195"/>
      <c r="F20" s="194" t="s">
        <v>54</v>
      </c>
      <c r="G20" s="310"/>
      <c r="H20" s="310"/>
      <c r="I20" s="310"/>
      <c r="J20" s="310"/>
    </row>
    <row r="21" spans="2:10" s="1" customFormat="1" ht="22.5" customHeight="1">
      <c r="C21" s="327"/>
      <c r="D21" s="188"/>
      <c r="E21" s="192">
        <f>'②様式1-2'!F45</f>
        <v>0</v>
      </c>
      <c r="F21" s="190"/>
      <c r="G21" s="311"/>
      <c r="H21" s="311"/>
      <c r="I21" s="311"/>
      <c r="J21" s="311"/>
    </row>
    <row r="22" spans="2:10" s="1" customFormat="1" ht="22.5" customHeight="1">
      <c r="C22" s="326" t="s">
        <v>156</v>
      </c>
      <c r="D22" s="186" t="s">
        <v>53</v>
      </c>
      <c r="E22" s="195"/>
      <c r="F22" s="187" t="s">
        <v>54</v>
      </c>
      <c r="G22" s="329"/>
      <c r="H22" s="330"/>
      <c r="I22" s="330"/>
      <c r="J22" s="331"/>
    </row>
    <row r="23" spans="2:10" s="1" customFormat="1" ht="22.5" customHeight="1">
      <c r="C23" s="327"/>
      <c r="D23" s="188"/>
      <c r="E23" s="192">
        <f>'②様式1-2'!F74</f>
        <v>0</v>
      </c>
      <c r="F23" s="190"/>
      <c r="G23" s="332"/>
      <c r="H23" s="333"/>
      <c r="I23" s="333"/>
      <c r="J23" s="334"/>
    </row>
    <row r="24" spans="2:10" s="1" customFormat="1" ht="22.5" customHeight="1">
      <c r="C24" s="326"/>
      <c r="D24" s="186"/>
      <c r="E24" s="191"/>
      <c r="F24" s="187"/>
      <c r="G24" s="311"/>
      <c r="H24" s="311"/>
      <c r="I24" s="311"/>
      <c r="J24" s="311"/>
    </row>
    <row r="25" spans="2:10" s="1" customFormat="1" ht="22.5" customHeight="1">
      <c r="C25" s="327"/>
      <c r="D25" s="188"/>
      <c r="E25" s="192"/>
      <c r="F25" s="190"/>
      <c r="G25" s="311"/>
      <c r="H25" s="311"/>
      <c r="I25" s="311"/>
      <c r="J25" s="311"/>
    </row>
    <row r="26" spans="2:10" s="1" customFormat="1" ht="22.5" customHeight="1">
      <c r="C26" s="326"/>
      <c r="D26" s="186"/>
      <c r="E26" s="191"/>
      <c r="F26" s="187"/>
      <c r="G26" s="311"/>
      <c r="H26" s="311"/>
      <c r="I26" s="311"/>
      <c r="J26" s="311"/>
    </row>
    <row r="27" spans="2:10" s="1" customFormat="1" ht="22.5" customHeight="1">
      <c r="C27" s="327"/>
      <c r="D27" s="188"/>
      <c r="E27" s="192"/>
      <c r="F27" s="190"/>
      <c r="G27" s="311"/>
      <c r="H27" s="311"/>
      <c r="I27" s="311"/>
      <c r="J27" s="311"/>
    </row>
    <row r="28" spans="2:10" s="1" customFormat="1" ht="22.5" customHeight="1">
      <c r="C28" s="326"/>
      <c r="D28" s="186"/>
      <c r="E28" s="191"/>
      <c r="F28" s="187"/>
      <c r="G28" s="311"/>
      <c r="H28" s="311"/>
      <c r="I28" s="311"/>
      <c r="J28" s="311"/>
    </row>
    <row r="29" spans="2:10" s="1" customFormat="1" ht="22.5" customHeight="1">
      <c r="C29" s="327"/>
      <c r="D29" s="188"/>
      <c r="E29" s="192"/>
      <c r="F29" s="190"/>
      <c r="G29" s="311"/>
      <c r="H29" s="311"/>
      <c r="I29" s="311"/>
      <c r="J29" s="311"/>
    </row>
    <row r="30" spans="2:10" s="1" customFormat="1" ht="22.5" customHeight="1">
      <c r="C30" s="308" t="s">
        <v>3</v>
      </c>
      <c r="D30" s="186" t="s">
        <v>53</v>
      </c>
      <c r="E30" s="191">
        <f>E20+E22</f>
        <v>0</v>
      </c>
      <c r="F30" s="187" t="s">
        <v>54</v>
      </c>
      <c r="G30" s="311"/>
      <c r="H30" s="311"/>
      <c r="I30" s="311"/>
      <c r="J30" s="311"/>
    </row>
    <row r="31" spans="2:10" s="1" customFormat="1" ht="22.5" customHeight="1">
      <c r="C31" s="325"/>
      <c r="D31" s="188"/>
      <c r="E31" s="192">
        <f>E21+E23</f>
        <v>0</v>
      </c>
      <c r="F31" s="190"/>
      <c r="G31" s="311"/>
      <c r="H31" s="311"/>
      <c r="I31" s="311"/>
      <c r="J31" s="311"/>
    </row>
    <row r="32" spans="2:10" s="1" customFormat="1" ht="16" customHeight="1">
      <c r="C32" s="1" t="s">
        <v>7</v>
      </c>
    </row>
    <row r="33" spans="3:10" s="1" customFormat="1" ht="16" customHeight="1">
      <c r="C33" s="1" t="s">
        <v>8</v>
      </c>
    </row>
    <row r="34" spans="3:10" ht="15" customHeight="1"/>
    <row r="35" spans="3:10" ht="15" customHeight="1">
      <c r="C35" s="196" t="s">
        <v>240</v>
      </c>
      <c r="D35" s="197"/>
      <c r="E35" s="198">
        <f>+E16-E31</f>
        <v>0</v>
      </c>
      <c r="F35" s="197"/>
      <c r="G35" s="197" t="s">
        <v>239</v>
      </c>
      <c r="H35" s="197"/>
      <c r="I35" s="197"/>
      <c r="J35" s="197"/>
    </row>
    <row r="36" spans="3:10" ht="15" customHeight="1"/>
    <row r="37" spans="3:10" ht="15" customHeight="1"/>
    <row r="38" spans="3:10" ht="15" customHeight="1"/>
    <row r="39" spans="3:10" ht="18" customHeight="1"/>
  </sheetData>
  <mergeCells count="27">
    <mergeCell ref="B5:J5"/>
    <mergeCell ref="C30:C31"/>
    <mergeCell ref="G30:J31"/>
    <mergeCell ref="C24:C25"/>
    <mergeCell ref="C26:C27"/>
    <mergeCell ref="C28:C29"/>
    <mergeCell ref="C15:C16"/>
    <mergeCell ref="C13:C14"/>
    <mergeCell ref="C11:C12"/>
    <mergeCell ref="C9:C10"/>
    <mergeCell ref="C20:C21"/>
    <mergeCell ref="C22:C23"/>
    <mergeCell ref="G28:J29"/>
    <mergeCell ref="G26:J27"/>
    <mergeCell ref="G24:J25"/>
    <mergeCell ref="G22:J23"/>
    <mergeCell ref="D8:F8"/>
    <mergeCell ref="D19:F19"/>
    <mergeCell ref="G8:J8"/>
    <mergeCell ref="G19:J19"/>
    <mergeCell ref="G20:J21"/>
    <mergeCell ref="G11:J12"/>
    <mergeCell ref="G13:J14"/>
    <mergeCell ref="G15:J15"/>
    <mergeCell ref="G16:J16"/>
    <mergeCell ref="G9:J9"/>
    <mergeCell ref="G10:J10"/>
  </mergeCells>
  <phoneticPr fontId="3"/>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X77"/>
  <sheetViews>
    <sheetView view="pageBreakPreview" topLeftCell="A72" zoomScale="70" zoomScaleNormal="100" zoomScaleSheetLayoutView="70" workbookViewId="0">
      <selection activeCell="AG22" sqref="AG22"/>
    </sheetView>
  </sheetViews>
  <sheetFormatPr defaultColWidth="9" defaultRowHeight="14"/>
  <cols>
    <col min="1" max="2" width="2.90625" style="62" customWidth="1"/>
    <col min="3" max="12" width="3.6328125" style="62" customWidth="1"/>
    <col min="13" max="51" width="3.36328125" style="62" customWidth="1"/>
    <col min="52" max="16384" width="9" style="62"/>
  </cols>
  <sheetData>
    <row r="1" spans="1:50" ht="28.5" customHeight="1">
      <c r="A1" s="144" t="s">
        <v>210</v>
      </c>
    </row>
    <row r="2" spans="1:50">
      <c r="A2" s="61" t="s">
        <v>111</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row>
    <row r="3" spans="1:50">
      <c r="A3" s="61"/>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row>
    <row r="4" spans="1:50" ht="25.5" customHeight="1">
      <c r="A4" s="359" t="s">
        <v>112</v>
      </c>
      <c r="B4" s="359"/>
      <c r="C4" s="359"/>
      <c r="D4" s="359"/>
      <c r="E4" s="359"/>
      <c r="F4" s="359"/>
      <c r="G4" s="359"/>
      <c r="H4" s="359"/>
      <c r="I4" s="359"/>
      <c r="J4" s="359"/>
      <c r="K4" s="359"/>
      <c r="L4" s="359"/>
      <c r="M4" s="359"/>
      <c r="N4" s="359"/>
      <c r="O4" s="359"/>
      <c r="P4" s="359"/>
      <c r="Q4" s="359"/>
      <c r="R4" s="359"/>
      <c r="S4" s="359"/>
      <c r="T4" s="359"/>
      <c r="U4" s="359"/>
      <c r="V4" s="359"/>
      <c r="W4" s="359"/>
      <c r="X4" s="359"/>
      <c r="Y4" s="359"/>
      <c r="Z4" s="359"/>
      <c r="AA4" s="359"/>
      <c r="AB4" s="359"/>
      <c r="AC4" s="359"/>
      <c r="AD4" s="359"/>
      <c r="AE4" s="359"/>
      <c r="AF4" s="359"/>
      <c r="AG4" s="359"/>
      <c r="AH4" s="359"/>
      <c r="AI4" s="359"/>
      <c r="AJ4" s="359"/>
      <c r="AK4" s="359"/>
      <c r="AL4" s="359"/>
      <c r="AM4" s="359"/>
      <c r="AN4" s="359"/>
      <c r="AO4" s="359"/>
      <c r="AP4" s="359"/>
      <c r="AQ4" s="359"/>
      <c r="AR4" s="359"/>
      <c r="AS4" s="359"/>
      <c r="AT4" s="84"/>
    </row>
    <row r="5" spans="1:50" ht="18" customHeight="1">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63" t="s">
        <v>154</v>
      </c>
      <c r="AI5" s="63"/>
      <c r="AJ5" s="63"/>
      <c r="AK5" s="363">
        <f>①基本情報!B6</f>
        <v>0</v>
      </c>
      <c r="AL5" s="363"/>
      <c r="AM5" s="363"/>
      <c r="AN5" s="363"/>
      <c r="AO5" s="363"/>
      <c r="AP5" s="363"/>
      <c r="AQ5" s="363"/>
      <c r="AR5" s="363"/>
      <c r="AS5" s="363"/>
      <c r="AT5" s="95"/>
    </row>
    <row r="6" spans="1:50">
      <c r="A6" s="61"/>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row>
    <row r="7" spans="1:50">
      <c r="A7" s="360" t="s">
        <v>76</v>
      </c>
      <c r="B7" s="361"/>
      <c r="C7" s="361"/>
      <c r="D7" s="361"/>
      <c r="E7" s="362"/>
      <c r="F7" s="350"/>
      <c r="G7" s="351"/>
      <c r="H7" s="351"/>
      <c r="I7" s="352"/>
      <c r="J7" s="350" t="s">
        <v>77</v>
      </c>
      <c r="K7" s="351"/>
      <c r="L7" s="351"/>
      <c r="M7" s="352"/>
      <c r="N7" s="350"/>
      <c r="O7" s="351"/>
      <c r="P7" s="351"/>
      <c r="Q7" s="352"/>
      <c r="R7" s="350"/>
      <c r="S7" s="351"/>
      <c r="T7" s="351"/>
      <c r="U7" s="352"/>
      <c r="V7" s="350"/>
      <c r="W7" s="351"/>
      <c r="X7" s="351"/>
      <c r="Y7" s="352"/>
      <c r="Z7" s="350"/>
      <c r="AA7" s="351"/>
      <c r="AB7" s="351"/>
      <c r="AC7" s="352"/>
      <c r="AD7" s="350"/>
      <c r="AE7" s="351"/>
      <c r="AF7" s="351"/>
      <c r="AG7" s="352"/>
      <c r="AH7" s="350"/>
      <c r="AI7" s="351"/>
      <c r="AJ7" s="351"/>
      <c r="AK7" s="352"/>
      <c r="AL7" s="350"/>
      <c r="AM7" s="351"/>
      <c r="AN7" s="351"/>
      <c r="AO7" s="351"/>
      <c r="AP7" s="350"/>
      <c r="AQ7" s="351"/>
      <c r="AR7" s="351"/>
      <c r="AS7" s="352"/>
      <c r="AT7" s="114"/>
      <c r="AU7" s="350"/>
      <c r="AV7" s="351"/>
      <c r="AW7" s="351"/>
      <c r="AX7" s="352"/>
    </row>
    <row r="8" spans="1:50">
      <c r="A8" s="367"/>
      <c r="B8" s="368"/>
      <c r="C8" s="368"/>
      <c r="D8" s="368"/>
      <c r="E8" s="369"/>
      <c r="F8" s="353" t="s">
        <v>78</v>
      </c>
      <c r="G8" s="354"/>
      <c r="H8" s="354"/>
      <c r="I8" s="355"/>
      <c r="J8" s="353" t="s">
        <v>79</v>
      </c>
      <c r="K8" s="354"/>
      <c r="L8" s="354"/>
      <c r="M8" s="355"/>
      <c r="N8" s="353" t="s">
        <v>80</v>
      </c>
      <c r="O8" s="354"/>
      <c r="P8" s="354"/>
      <c r="Q8" s="355"/>
      <c r="R8" s="353" t="s">
        <v>81</v>
      </c>
      <c r="S8" s="354"/>
      <c r="T8" s="354"/>
      <c r="U8" s="355"/>
      <c r="V8" s="353" t="s">
        <v>82</v>
      </c>
      <c r="W8" s="354"/>
      <c r="X8" s="354"/>
      <c r="Y8" s="355"/>
      <c r="Z8" s="353" t="s">
        <v>83</v>
      </c>
      <c r="AA8" s="354"/>
      <c r="AB8" s="354"/>
      <c r="AC8" s="355"/>
      <c r="AD8" s="353" t="s">
        <v>84</v>
      </c>
      <c r="AE8" s="354"/>
      <c r="AF8" s="354"/>
      <c r="AG8" s="355"/>
      <c r="AH8" s="353" t="s">
        <v>113</v>
      </c>
      <c r="AI8" s="354"/>
      <c r="AJ8" s="354"/>
      <c r="AK8" s="355"/>
      <c r="AL8" s="353" t="s">
        <v>114</v>
      </c>
      <c r="AM8" s="354"/>
      <c r="AN8" s="354"/>
      <c r="AO8" s="354"/>
      <c r="AP8" s="353" t="s">
        <v>115</v>
      </c>
      <c r="AQ8" s="354"/>
      <c r="AR8" s="354"/>
      <c r="AS8" s="355"/>
      <c r="AT8" s="114"/>
      <c r="AU8" s="353" t="s">
        <v>161</v>
      </c>
      <c r="AV8" s="354"/>
      <c r="AW8" s="354"/>
      <c r="AX8" s="355"/>
    </row>
    <row r="9" spans="1:50">
      <c r="A9" s="364"/>
      <c r="B9" s="365"/>
      <c r="C9" s="365"/>
      <c r="D9" s="365"/>
      <c r="E9" s="366"/>
      <c r="F9" s="353"/>
      <c r="G9" s="354"/>
      <c r="H9" s="354"/>
      <c r="I9" s="355"/>
      <c r="J9" s="353" t="s">
        <v>85</v>
      </c>
      <c r="K9" s="354"/>
      <c r="L9" s="354"/>
      <c r="M9" s="355"/>
      <c r="N9" s="353"/>
      <c r="O9" s="354"/>
      <c r="P9" s="354"/>
      <c r="Q9" s="355"/>
      <c r="R9" s="353" t="s">
        <v>152</v>
      </c>
      <c r="S9" s="354"/>
      <c r="T9" s="354"/>
      <c r="U9" s="355"/>
      <c r="V9" s="353"/>
      <c r="W9" s="354"/>
      <c r="X9" s="354"/>
      <c r="Y9" s="355"/>
      <c r="Z9" s="353"/>
      <c r="AA9" s="354"/>
      <c r="AB9" s="354"/>
      <c r="AC9" s="355"/>
      <c r="AD9" s="353"/>
      <c r="AE9" s="354"/>
      <c r="AF9" s="354"/>
      <c r="AG9" s="355"/>
      <c r="AH9" s="353" t="s">
        <v>116</v>
      </c>
      <c r="AI9" s="354"/>
      <c r="AJ9" s="354"/>
      <c r="AK9" s="355"/>
      <c r="AL9" s="353" t="s">
        <v>117</v>
      </c>
      <c r="AM9" s="354"/>
      <c r="AN9" s="354"/>
      <c r="AO9" s="354"/>
      <c r="AP9" s="353" t="s">
        <v>118</v>
      </c>
      <c r="AQ9" s="354"/>
      <c r="AR9" s="354"/>
      <c r="AS9" s="355"/>
      <c r="AT9" s="114"/>
      <c r="AU9" s="353" t="s">
        <v>162</v>
      </c>
      <c r="AV9" s="354"/>
      <c r="AW9" s="354"/>
      <c r="AX9" s="355"/>
    </row>
    <row r="10" spans="1:50">
      <c r="A10" s="370" t="s">
        <v>86</v>
      </c>
      <c r="B10" s="371"/>
      <c r="C10" s="371"/>
      <c r="D10" s="371"/>
      <c r="E10" s="372"/>
      <c r="F10" s="64"/>
      <c r="G10" s="65"/>
      <c r="H10" s="65"/>
      <c r="I10" s="66" t="s">
        <v>87</v>
      </c>
      <c r="J10" s="64"/>
      <c r="K10" s="65"/>
      <c r="L10" s="65"/>
      <c r="M10" s="66" t="s">
        <v>88</v>
      </c>
      <c r="N10" s="373" t="s">
        <v>119</v>
      </c>
      <c r="O10" s="374"/>
      <c r="P10" s="374"/>
      <c r="Q10" s="375"/>
      <c r="R10" s="64"/>
      <c r="S10" s="65"/>
      <c r="T10" s="65"/>
      <c r="U10" s="66" t="s">
        <v>89</v>
      </c>
      <c r="V10" s="64"/>
      <c r="W10" s="65"/>
      <c r="X10" s="65"/>
      <c r="Y10" s="66" t="s">
        <v>90</v>
      </c>
      <c r="Z10" s="64"/>
      <c r="AA10" s="65"/>
      <c r="AB10" s="65"/>
      <c r="AC10" s="66" t="s">
        <v>91</v>
      </c>
      <c r="AD10" s="376" t="s">
        <v>120</v>
      </c>
      <c r="AE10" s="377"/>
      <c r="AF10" s="377"/>
      <c r="AG10" s="378"/>
      <c r="AH10" s="356" t="s">
        <v>121</v>
      </c>
      <c r="AI10" s="357"/>
      <c r="AJ10" s="357"/>
      <c r="AK10" s="358"/>
      <c r="AL10" s="356" t="s">
        <v>122</v>
      </c>
      <c r="AM10" s="357"/>
      <c r="AN10" s="357"/>
      <c r="AO10" s="357"/>
      <c r="AP10" s="356" t="s">
        <v>123</v>
      </c>
      <c r="AQ10" s="357"/>
      <c r="AR10" s="357"/>
      <c r="AS10" s="358"/>
      <c r="AT10" s="96"/>
      <c r="AU10" s="356"/>
      <c r="AV10" s="357"/>
      <c r="AW10" s="357"/>
      <c r="AX10" s="358"/>
    </row>
    <row r="11" spans="1:50">
      <c r="A11" s="382" t="s">
        <v>200</v>
      </c>
      <c r="B11" s="383"/>
      <c r="C11" s="383"/>
      <c r="D11" s="383"/>
      <c r="E11" s="384"/>
      <c r="F11" s="67"/>
      <c r="G11" s="68"/>
      <c r="H11" s="68"/>
      <c r="I11" s="69" t="s">
        <v>92</v>
      </c>
      <c r="J11" s="67"/>
      <c r="K11" s="68"/>
      <c r="L11" s="68"/>
      <c r="M11" s="69" t="s">
        <v>92</v>
      </c>
      <c r="N11" s="67"/>
      <c r="O11" s="68"/>
      <c r="P11" s="68"/>
      <c r="Q11" s="69" t="s">
        <v>92</v>
      </c>
      <c r="R11" s="67"/>
      <c r="S11" s="68"/>
      <c r="T11" s="68"/>
      <c r="U11" s="69" t="s">
        <v>92</v>
      </c>
      <c r="V11" s="67"/>
      <c r="W11" s="68"/>
      <c r="X11" s="68"/>
      <c r="Y11" s="69" t="s">
        <v>92</v>
      </c>
      <c r="Z11" s="67"/>
      <c r="AA11" s="68"/>
      <c r="AB11" s="68"/>
      <c r="AC11" s="69" t="s">
        <v>92</v>
      </c>
      <c r="AD11" s="67"/>
      <c r="AE11" s="68"/>
      <c r="AF11" s="68"/>
      <c r="AG11" s="69" t="s">
        <v>92</v>
      </c>
      <c r="AH11" s="67"/>
      <c r="AI11" s="68"/>
      <c r="AJ11" s="68"/>
      <c r="AK11" s="69" t="s">
        <v>92</v>
      </c>
      <c r="AL11" s="67"/>
      <c r="AM11" s="68"/>
      <c r="AN11" s="68"/>
      <c r="AO11" s="69" t="s">
        <v>92</v>
      </c>
      <c r="AP11" s="67"/>
      <c r="AQ11" s="68"/>
      <c r="AR11" s="68"/>
      <c r="AS11" s="69" t="s">
        <v>92</v>
      </c>
      <c r="AT11" s="68"/>
      <c r="AU11" s="67"/>
      <c r="AV11" s="68"/>
      <c r="AW11" s="68"/>
      <c r="AX11" s="69" t="s">
        <v>92</v>
      </c>
    </row>
    <row r="12" spans="1:50" ht="14.25" customHeight="1">
      <c r="A12" s="385"/>
      <c r="B12" s="386"/>
      <c r="C12" s="386"/>
      <c r="D12" s="386"/>
      <c r="E12" s="387"/>
      <c r="F12" s="341">
        <f>F45</f>
        <v>0</v>
      </c>
      <c r="G12" s="342"/>
      <c r="H12" s="342"/>
      <c r="I12" s="343"/>
      <c r="J12" s="341">
        <f>F51</f>
        <v>0</v>
      </c>
      <c r="K12" s="342"/>
      <c r="L12" s="342"/>
      <c r="M12" s="343"/>
      <c r="N12" s="341">
        <f>F12-J12</f>
        <v>0</v>
      </c>
      <c r="O12" s="342"/>
      <c r="P12" s="342"/>
      <c r="Q12" s="343"/>
      <c r="R12" s="341">
        <f>N12</f>
        <v>0</v>
      </c>
      <c r="S12" s="342"/>
      <c r="T12" s="342"/>
      <c r="U12" s="343"/>
      <c r="V12" s="341">
        <f>IF('③様式2-2【通所型】'!G4="通所型",IF('③様式2-2【通所型】'!G19*160000&gt;480000,480000,'③様式2-2【通所型】'!G19*160000),0)</f>
        <v>0</v>
      </c>
      <c r="W12" s="342"/>
      <c r="X12" s="342"/>
      <c r="Y12" s="343"/>
      <c r="Z12" s="341">
        <f>MIN(N12,R12,V12)</f>
        <v>0</v>
      </c>
      <c r="AA12" s="342"/>
      <c r="AB12" s="342"/>
      <c r="AC12" s="343"/>
      <c r="AD12" s="341">
        <f>ROUNDDOWN(Z12,-3)</f>
        <v>0</v>
      </c>
      <c r="AE12" s="342"/>
      <c r="AF12" s="342"/>
      <c r="AG12" s="343"/>
      <c r="AH12" s="335"/>
      <c r="AI12" s="336"/>
      <c r="AJ12" s="336"/>
      <c r="AK12" s="337"/>
      <c r="AL12" s="341">
        <v>0</v>
      </c>
      <c r="AM12" s="342"/>
      <c r="AN12" s="342"/>
      <c r="AO12" s="343"/>
      <c r="AP12" s="341">
        <f>MIN(AD12-AL12,AH12-AL12)</f>
        <v>0</v>
      </c>
      <c r="AQ12" s="342"/>
      <c r="AR12" s="342"/>
      <c r="AS12" s="343"/>
      <c r="AT12" s="112"/>
      <c r="AU12" s="341">
        <f>MIN(AD12:AK13)</f>
        <v>0</v>
      </c>
      <c r="AV12" s="342"/>
      <c r="AW12" s="342"/>
      <c r="AX12" s="343"/>
    </row>
    <row r="13" spans="1:50">
      <c r="A13" s="391" t="s">
        <v>93</v>
      </c>
      <c r="B13" s="392"/>
      <c r="C13" s="392"/>
      <c r="D13" s="392"/>
      <c r="E13" s="393"/>
      <c r="F13" s="347"/>
      <c r="G13" s="348"/>
      <c r="H13" s="348"/>
      <c r="I13" s="349"/>
      <c r="J13" s="347"/>
      <c r="K13" s="348"/>
      <c r="L13" s="348"/>
      <c r="M13" s="349"/>
      <c r="N13" s="347"/>
      <c r="O13" s="348"/>
      <c r="P13" s="348"/>
      <c r="Q13" s="349"/>
      <c r="R13" s="347"/>
      <c r="S13" s="348"/>
      <c r="T13" s="348"/>
      <c r="U13" s="349"/>
      <c r="V13" s="347"/>
      <c r="W13" s="348"/>
      <c r="X13" s="348"/>
      <c r="Y13" s="349"/>
      <c r="Z13" s="347"/>
      <c r="AA13" s="348"/>
      <c r="AB13" s="348"/>
      <c r="AC13" s="349"/>
      <c r="AD13" s="347"/>
      <c r="AE13" s="348"/>
      <c r="AF13" s="348"/>
      <c r="AG13" s="349"/>
      <c r="AH13" s="379"/>
      <c r="AI13" s="380"/>
      <c r="AJ13" s="380"/>
      <c r="AK13" s="381"/>
      <c r="AL13" s="347"/>
      <c r="AM13" s="348"/>
      <c r="AN13" s="348"/>
      <c r="AO13" s="349"/>
      <c r="AP13" s="347"/>
      <c r="AQ13" s="348"/>
      <c r="AR13" s="348"/>
      <c r="AS13" s="349"/>
      <c r="AT13" s="112"/>
      <c r="AU13" s="347"/>
      <c r="AV13" s="348"/>
      <c r="AW13" s="348"/>
      <c r="AX13" s="349"/>
    </row>
    <row r="14" spans="1:50">
      <c r="A14" s="382" t="s">
        <v>201</v>
      </c>
      <c r="B14" s="383"/>
      <c r="C14" s="383"/>
      <c r="D14" s="383"/>
      <c r="E14" s="384"/>
      <c r="F14" s="111"/>
      <c r="G14" s="112"/>
      <c r="H14" s="112"/>
      <c r="I14" s="113" t="s">
        <v>92</v>
      </c>
      <c r="J14" s="111"/>
      <c r="K14" s="112"/>
      <c r="L14" s="112"/>
      <c r="M14" s="113" t="s">
        <v>92</v>
      </c>
      <c r="N14" s="111"/>
      <c r="O14" s="112"/>
      <c r="P14" s="112"/>
      <c r="Q14" s="113" t="s">
        <v>92</v>
      </c>
      <c r="R14" s="111"/>
      <c r="S14" s="112"/>
      <c r="T14" s="112"/>
      <c r="U14" s="113" t="s">
        <v>92</v>
      </c>
      <c r="V14" s="111"/>
      <c r="W14" s="112"/>
      <c r="X14" s="112"/>
      <c r="Y14" s="113" t="s">
        <v>92</v>
      </c>
      <c r="Z14" s="111"/>
      <c r="AA14" s="112"/>
      <c r="AB14" s="112"/>
      <c r="AC14" s="113" t="s">
        <v>92</v>
      </c>
      <c r="AD14" s="111"/>
      <c r="AE14" s="112"/>
      <c r="AF14" s="112"/>
      <c r="AG14" s="113" t="s">
        <v>92</v>
      </c>
      <c r="AH14" s="111"/>
      <c r="AI14" s="112"/>
      <c r="AJ14" s="112"/>
      <c r="AK14" s="113" t="s">
        <v>92</v>
      </c>
      <c r="AL14" s="111"/>
      <c r="AM14" s="112"/>
      <c r="AN14" s="112"/>
      <c r="AO14" s="113" t="s">
        <v>92</v>
      </c>
      <c r="AP14" s="111"/>
      <c r="AQ14" s="112"/>
      <c r="AR14" s="112"/>
      <c r="AS14" s="113" t="s">
        <v>92</v>
      </c>
      <c r="AT14" s="112"/>
      <c r="AU14" s="67"/>
      <c r="AV14" s="68"/>
      <c r="AW14" s="68"/>
      <c r="AX14" s="69" t="s">
        <v>92</v>
      </c>
    </row>
    <row r="15" spans="1:50" ht="14.25" customHeight="1">
      <c r="A15" s="385"/>
      <c r="B15" s="386"/>
      <c r="C15" s="386"/>
      <c r="D15" s="386"/>
      <c r="E15" s="387"/>
      <c r="F15" s="341">
        <f>F74</f>
        <v>0</v>
      </c>
      <c r="G15" s="342"/>
      <c r="H15" s="342"/>
      <c r="I15" s="343"/>
      <c r="J15" s="341">
        <v>0</v>
      </c>
      <c r="K15" s="342"/>
      <c r="L15" s="342"/>
      <c r="M15" s="343"/>
      <c r="N15" s="341">
        <f>F15-J15</f>
        <v>0</v>
      </c>
      <c r="O15" s="342"/>
      <c r="P15" s="342"/>
      <c r="Q15" s="343"/>
      <c r="R15" s="341">
        <f>N15</f>
        <v>0</v>
      </c>
      <c r="S15" s="342"/>
      <c r="T15" s="342"/>
      <c r="U15" s="343"/>
      <c r="V15" s="341">
        <f>IF('③様式2-2【講師派遣型】'!G4="講師派遣型",'③様式2-2【講師派遣型】'!G19*28000,0)</f>
        <v>0</v>
      </c>
      <c r="W15" s="342"/>
      <c r="X15" s="342"/>
      <c r="Y15" s="343"/>
      <c r="Z15" s="341">
        <f>MIN(N15,R15,V15)</f>
        <v>0</v>
      </c>
      <c r="AA15" s="342"/>
      <c r="AB15" s="342"/>
      <c r="AC15" s="343"/>
      <c r="AD15" s="341">
        <f>ROUNDDOWN(Z15,-3)</f>
        <v>0</v>
      </c>
      <c r="AE15" s="342"/>
      <c r="AF15" s="342"/>
      <c r="AG15" s="343"/>
      <c r="AH15" s="335"/>
      <c r="AI15" s="336"/>
      <c r="AJ15" s="336"/>
      <c r="AK15" s="337"/>
      <c r="AL15" s="341">
        <v>0</v>
      </c>
      <c r="AM15" s="342"/>
      <c r="AN15" s="342"/>
      <c r="AO15" s="343"/>
      <c r="AP15" s="341">
        <f>MIN(AD15-AL15,AH15-AL15)</f>
        <v>0</v>
      </c>
      <c r="AQ15" s="342"/>
      <c r="AR15" s="342"/>
      <c r="AS15" s="343"/>
      <c r="AT15" s="112"/>
      <c r="AU15" s="341">
        <f>MIN(AD15:AK16)</f>
        <v>0</v>
      </c>
      <c r="AV15" s="342"/>
      <c r="AW15" s="342"/>
      <c r="AX15" s="343"/>
    </row>
    <row r="16" spans="1:50" ht="14.5" thickBot="1">
      <c r="A16" s="388" t="s">
        <v>94</v>
      </c>
      <c r="B16" s="389"/>
      <c r="C16" s="389"/>
      <c r="D16" s="389"/>
      <c r="E16" s="390"/>
      <c r="F16" s="344"/>
      <c r="G16" s="345"/>
      <c r="H16" s="345"/>
      <c r="I16" s="346"/>
      <c r="J16" s="344"/>
      <c r="K16" s="345"/>
      <c r="L16" s="345"/>
      <c r="M16" s="346"/>
      <c r="N16" s="344"/>
      <c r="O16" s="345"/>
      <c r="P16" s="345"/>
      <c r="Q16" s="346"/>
      <c r="R16" s="344"/>
      <c r="S16" s="345"/>
      <c r="T16" s="345"/>
      <c r="U16" s="346"/>
      <c r="V16" s="344"/>
      <c r="W16" s="345"/>
      <c r="X16" s="345"/>
      <c r="Y16" s="346"/>
      <c r="Z16" s="344"/>
      <c r="AA16" s="345"/>
      <c r="AB16" s="345"/>
      <c r="AC16" s="346"/>
      <c r="AD16" s="344"/>
      <c r="AE16" s="345"/>
      <c r="AF16" s="345"/>
      <c r="AG16" s="346"/>
      <c r="AH16" s="338"/>
      <c r="AI16" s="339"/>
      <c r="AJ16" s="339"/>
      <c r="AK16" s="340"/>
      <c r="AL16" s="344"/>
      <c r="AM16" s="345"/>
      <c r="AN16" s="345"/>
      <c r="AO16" s="346"/>
      <c r="AP16" s="344"/>
      <c r="AQ16" s="345"/>
      <c r="AR16" s="345"/>
      <c r="AS16" s="346"/>
      <c r="AT16" s="112"/>
      <c r="AU16" s="347"/>
      <c r="AV16" s="348"/>
      <c r="AW16" s="348"/>
      <c r="AX16" s="349"/>
    </row>
    <row r="17" spans="1:50" ht="14.5" thickTop="1">
      <c r="A17" s="67"/>
      <c r="B17" s="68"/>
      <c r="C17" s="68"/>
      <c r="D17" s="68"/>
      <c r="E17" s="69"/>
      <c r="F17" s="111"/>
      <c r="G17" s="112"/>
      <c r="H17" s="112"/>
      <c r="I17" s="113" t="s">
        <v>92</v>
      </c>
      <c r="J17" s="111"/>
      <c r="K17" s="112"/>
      <c r="L17" s="112"/>
      <c r="M17" s="113" t="s">
        <v>92</v>
      </c>
      <c r="N17" s="111"/>
      <c r="O17" s="112"/>
      <c r="P17" s="112"/>
      <c r="Q17" s="113" t="s">
        <v>92</v>
      </c>
      <c r="R17" s="111"/>
      <c r="S17" s="112"/>
      <c r="T17" s="112"/>
      <c r="U17" s="113" t="s">
        <v>92</v>
      </c>
      <c r="V17" s="111"/>
      <c r="W17" s="112"/>
      <c r="X17" s="112"/>
      <c r="Y17" s="113" t="s">
        <v>92</v>
      </c>
      <c r="Z17" s="111"/>
      <c r="AA17" s="112"/>
      <c r="AB17" s="112"/>
      <c r="AC17" s="113" t="s">
        <v>92</v>
      </c>
      <c r="AD17" s="111"/>
      <c r="AE17" s="112"/>
      <c r="AF17" s="112"/>
      <c r="AG17" s="113" t="s">
        <v>92</v>
      </c>
      <c r="AH17" s="111"/>
      <c r="AI17" s="112"/>
      <c r="AJ17" s="112"/>
      <c r="AK17" s="113" t="s">
        <v>92</v>
      </c>
      <c r="AL17" s="111"/>
      <c r="AM17" s="112"/>
      <c r="AN17" s="112"/>
      <c r="AO17" s="113" t="s">
        <v>92</v>
      </c>
      <c r="AP17" s="111"/>
      <c r="AQ17" s="112"/>
      <c r="AR17" s="112"/>
      <c r="AS17" s="113" t="s">
        <v>92</v>
      </c>
      <c r="AT17" s="112"/>
      <c r="AU17" s="67"/>
      <c r="AV17" s="68"/>
      <c r="AW17" s="68"/>
      <c r="AX17" s="69" t="s">
        <v>92</v>
      </c>
    </row>
    <row r="18" spans="1:50">
      <c r="A18" s="410" t="s">
        <v>95</v>
      </c>
      <c r="B18" s="411"/>
      <c r="C18" s="411"/>
      <c r="D18" s="411"/>
      <c r="E18" s="412"/>
      <c r="F18" s="341">
        <f>F12+F15</f>
        <v>0</v>
      </c>
      <c r="G18" s="342"/>
      <c r="H18" s="342"/>
      <c r="I18" s="343"/>
      <c r="J18" s="341">
        <f t="shared" ref="J18" si="0">J12+J15</f>
        <v>0</v>
      </c>
      <c r="K18" s="342"/>
      <c r="L18" s="342"/>
      <c r="M18" s="343"/>
      <c r="N18" s="341">
        <f t="shared" ref="N18" si="1">N12+N15</f>
        <v>0</v>
      </c>
      <c r="O18" s="342"/>
      <c r="P18" s="342"/>
      <c r="Q18" s="343"/>
      <c r="R18" s="341">
        <f t="shared" ref="R18" si="2">R12+R15</f>
        <v>0</v>
      </c>
      <c r="S18" s="342"/>
      <c r="T18" s="342"/>
      <c r="U18" s="343"/>
      <c r="V18" s="341">
        <f t="shared" ref="V18" si="3">V12+V15</f>
        <v>0</v>
      </c>
      <c r="W18" s="342"/>
      <c r="X18" s="342"/>
      <c r="Y18" s="343"/>
      <c r="Z18" s="341">
        <f t="shared" ref="Z18" si="4">Z12+Z15</f>
        <v>0</v>
      </c>
      <c r="AA18" s="342"/>
      <c r="AB18" s="342"/>
      <c r="AC18" s="343"/>
      <c r="AD18" s="341">
        <f>AD12+AD15</f>
        <v>0</v>
      </c>
      <c r="AE18" s="342"/>
      <c r="AF18" s="342"/>
      <c r="AG18" s="343"/>
      <c r="AH18" s="341">
        <f>AH12+AH15</f>
        <v>0</v>
      </c>
      <c r="AI18" s="342"/>
      <c r="AJ18" s="342"/>
      <c r="AK18" s="343"/>
      <c r="AL18" s="341">
        <f t="shared" ref="AL18" si="5">AL12+AL15</f>
        <v>0</v>
      </c>
      <c r="AM18" s="342"/>
      <c r="AN18" s="342"/>
      <c r="AO18" s="343"/>
      <c r="AP18" s="341">
        <f>AP12+AP15</f>
        <v>0</v>
      </c>
      <c r="AQ18" s="342"/>
      <c r="AR18" s="342"/>
      <c r="AS18" s="343"/>
      <c r="AT18" s="112"/>
      <c r="AU18" s="341">
        <f t="shared" ref="AU18" si="6">AU12+AU15</f>
        <v>0</v>
      </c>
      <c r="AV18" s="342"/>
      <c r="AW18" s="342"/>
      <c r="AX18" s="343"/>
    </row>
    <row r="19" spans="1:50">
      <c r="A19" s="413"/>
      <c r="B19" s="414"/>
      <c r="C19" s="414"/>
      <c r="D19" s="414"/>
      <c r="E19" s="415"/>
      <c r="F19" s="347"/>
      <c r="G19" s="348"/>
      <c r="H19" s="348"/>
      <c r="I19" s="349"/>
      <c r="J19" s="347"/>
      <c r="K19" s="348"/>
      <c r="L19" s="348"/>
      <c r="M19" s="349"/>
      <c r="N19" s="347"/>
      <c r="O19" s="348"/>
      <c r="P19" s="348"/>
      <c r="Q19" s="349"/>
      <c r="R19" s="347"/>
      <c r="S19" s="348"/>
      <c r="T19" s="348"/>
      <c r="U19" s="349"/>
      <c r="V19" s="347"/>
      <c r="W19" s="348"/>
      <c r="X19" s="348"/>
      <c r="Y19" s="349"/>
      <c r="Z19" s="347"/>
      <c r="AA19" s="348"/>
      <c r="AB19" s="348"/>
      <c r="AC19" s="349"/>
      <c r="AD19" s="347"/>
      <c r="AE19" s="348"/>
      <c r="AF19" s="348"/>
      <c r="AG19" s="349"/>
      <c r="AH19" s="347"/>
      <c r="AI19" s="348"/>
      <c r="AJ19" s="348"/>
      <c r="AK19" s="349"/>
      <c r="AL19" s="347"/>
      <c r="AM19" s="348"/>
      <c r="AN19" s="348"/>
      <c r="AO19" s="349"/>
      <c r="AP19" s="347"/>
      <c r="AQ19" s="348"/>
      <c r="AR19" s="348"/>
      <c r="AS19" s="349"/>
      <c r="AT19" s="112"/>
      <c r="AU19" s="347"/>
      <c r="AV19" s="348"/>
      <c r="AW19" s="348"/>
      <c r="AX19" s="349"/>
    </row>
    <row r="20" spans="1:50">
      <c r="A20" s="61" t="s">
        <v>96</v>
      </c>
      <c r="B20" s="61"/>
      <c r="C20" s="61"/>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row>
    <row r="21" spans="1:50">
      <c r="A21" s="118" t="s">
        <v>182</v>
      </c>
      <c r="B21" s="61"/>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70"/>
      <c r="AD21" s="61"/>
      <c r="AE21" s="71"/>
      <c r="AF21" s="61"/>
      <c r="AG21" s="61"/>
      <c r="AH21" s="61"/>
      <c r="AI21" s="61"/>
      <c r="AJ21" s="61"/>
      <c r="AK21" s="70"/>
      <c r="AL21" s="70"/>
      <c r="AM21" s="70"/>
      <c r="AN21" s="70"/>
      <c r="AO21" s="70"/>
    </row>
    <row r="22" spans="1:50">
      <c r="A22" s="61" t="s">
        <v>97</v>
      </c>
      <c r="B22" s="61"/>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70"/>
      <c r="AD22" s="61"/>
      <c r="AE22" s="71"/>
      <c r="AF22" s="61"/>
      <c r="AG22" s="61"/>
      <c r="AH22" s="61"/>
      <c r="AI22" s="61"/>
      <c r="AJ22" s="61"/>
      <c r="AK22" s="70"/>
      <c r="AL22" s="70"/>
      <c r="AM22" s="70"/>
      <c r="AN22" s="70"/>
      <c r="AO22" s="70"/>
    </row>
    <row r="23" spans="1:50">
      <c r="A23" s="61" t="s">
        <v>124</v>
      </c>
      <c r="B23" s="61"/>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70"/>
      <c r="AD23" s="61"/>
      <c r="AE23" s="71"/>
      <c r="AF23" s="61"/>
      <c r="AG23" s="61"/>
      <c r="AH23" s="61"/>
      <c r="AI23" s="61"/>
      <c r="AJ23" s="61"/>
      <c r="AK23" s="70"/>
      <c r="AL23" s="70"/>
      <c r="AM23" s="70"/>
      <c r="AN23" s="70"/>
      <c r="AO23" s="70"/>
    </row>
    <row r="24" spans="1:50">
      <c r="A24" s="61" t="s">
        <v>125</v>
      </c>
      <c r="B24" s="61"/>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70"/>
      <c r="AD24" s="61"/>
      <c r="AE24" s="71"/>
      <c r="AF24" s="61"/>
      <c r="AG24" s="61"/>
      <c r="AH24" s="61"/>
      <c r="AI24" s="61"/>
      <c r="AJ24" s="61"/>
      <c r="AK24" s="70"/>
      <c r="AL24" s="70"/>
      <c r="AM24" s="70"/>
      <c r="AN24" s="70"/>
      <c r="AO24" s="70"/>
    </row>
    <row r="25" spans="1:50">
      <c r="A25" s="61"/>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70"/>
      <c r="AD25" s="61"/>
      <c r="AE25" s="71"/>
      <c r="AF25" s="61"/>
      <c r="AG25" s="61"/>
      <c r="AH25" s="61"/>
      <c r="AI25" s="61"/>
      <c r="AJ25" s="61"/>
      <c r="AK25" s="70"/>
      <c r="AL25" s="70"/>
      <c r="AM25" s="70"/>
      <c r="AN25" s="70"/>
      <c r="AO25" s="70"/>
    </row>
    <row r="26" spans="1:50">
      <c r="A26" s="61" t="s">
        <v>175</v>
      </c>
      <c r="B26" s="61"/>
      <c r="C26" s="61"/>
      <c r="D26" s="61"/>
      <c r="E26" s="61"/>
      <c r="F26" s="61"/>
      <c r="G26" s="61"/>
      <c r="H26" s="61"/>
      <c r="I26" s="61"/>
      <c r="J26" s="72"/>
      <c r="K26" s="61"/>
      <c r="L26" s="61"/>
      <c r="M26" s="68"/>
      <c r="N26" s="61"/>
      <c r="O26" s="61"/>
      <c r="P26" s="61"/>
      <c r="Q26" s="70"/>
      <c r="R26" s="70"/>
      <c r="S26" s="70"/>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394"/>
      <c r="AS26" s="394"/>
      <c r="AT26" s="394"/>
      <c r="AU26" s="394"/>
      <c r="AV26" s="61"/>
      <c r="AW26" s="61"/>
    </row>
    <row r="27" spans="1:50" ht="14.5" thickBot="1">
      <c r="A27" s="61" t="s">
        <v>98</v>
      </c>
      <c r="B27" s="61"/>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115"/>
      <c r="AS27" s="115"/>
      <c r="AT27" s="115"/>
      <c r="AU27" s="115"/>
      <c r="AV27" s="61"/>
      <c r="AW27" s="61"/>
    </row>
    <row r="28" spans="1:50">
      <c r="A28" s="395" t="s">
        <v>99</v>
      </c>
      <c r="B28" s="396"/>
      <c r="C28" s="396"/>
      <c r="D28" s="396"/>
      <c r="E28" s="396"/>
      <c r="F28" s="399" t="s">
        <v>173</v>
      </c>
      <c r="G28" s="396"/>
      <c r="H28" s="396"/>
      <c r="I28" s="396"/>
      <c r="J28" s="400"/>
      <c r="K28" s="399" t="s">
        <v>100</v>
      </c>
      <c r="L28" s="396"/>
      <c r="M28" s="396"/>
      <c r="N28" s="396"/>
      <c r="O28" s="396"/>
      <c r="P28" s="396"/>
      <c r="Q28" s="396"/>
      <c r="R28" s="396"/>
      <c r="S28" s="396"/>
      <c r="T28" s="396"/>
      <c r="U28" s="396"/>
      <c r="V28" s="396"/>
      <c r="W28" s="396"/>
      <c r="X28" s="396"/>
      <c r="Y28" s="396"/>
      <c r="Z28" s="396"/>
      <c r="AA28" s="396"/>
      <c r="AB28" s="396"/>
      <c r="AC28" s="396"/>
      <c r="AD28" s="396"/>
      <c r="AE28" s="396"/>
      <c r="AF28" s="396"/>
      <c r="AG28" s="396"/>
      <c r="AH28" s="396"/>
      <c r="AI28" s="396"/>
      <c r="AJ28" s="396"/>
      <c r="AK28" s="396"/>
      <c r="AL28" s="396"/>
      <c r="AM28" s="396"/>
      <c r="AN28" s="403"/>
      <c r="AO28" s="61"/>
      <c r="AP28" s="61"/>
      <c r="AQ28" s="61"/>
      <c r="AR28" s="61"/>
      <c r="AS28" s="61"/>
      <c r="AT28" s="61"/>
      <c r="AU28" s="61"/>
      <c r="AV28" s="61"/>
      <c r="AW28" s="61"/>
    </row>
    <row r="29" spans="1:50" ht="14.5" thickBot="1">
      <c r="A29" s="397"/>
      <c r="B29" s="398"/>
      <c r="C29" s="398"/>
      <c r="D29" s="398"/>
      <c r="E29" s="398"/>
      <c r="F29" s="401"/>
      <c r="G29" s="398"/>
      <c r="H29" s="398"/>
      <c r="I29" s="398"/>
      <c r="J29" s="402"/>
      <c r="K29" s="401"/>
      <c r="L29" s="398"/>
      <c r="M29" s="398"/>
      <c r="N29" s="398"/>
      <c r="O29" s="398"/>
      <c r="P29" s="398"/>
      <c r="Q29" s="398"/>
      <c r="R29" s="398"/>
      <c r="S29" s="398"/>
      <c r="T29" s="398"/>
      <c r="U29" s="398"/>
      <c r="V29" s="398"/>
      <c r="W29" s="398"/>
      <c r="X29" s="398"/>
      <c r="Y29" s="398"/>
      <c r="Z29" s="398"/>
      <c r="AA29" s="398"/>
      <c r="AB29" s="398"/>
      <c r="AC29" s="398"/>
      <c r="AD29" s="398"/>
      <c r="AE29" s="398"/>
      <c r="AF29" s="398"/>
      <c r="AG29" s="398"/>
      <c r="AH29" s="398"/>
      <c r="AI29" s="398"/>
      <c r="AJ29" s="398"/>
      <c r="AK29" s="398"/>
      <c r="AL29" s="398"/>
      <c r="AM29" s="398"/>
      <c r="AN29" s="404"/>
      <c r="AO29" s="61"/>
      <c r="AP29" s="61"/>
      <c r="AQ29" s="61"/>
      <c r="AR29" s="61"/>
      <c r="AS29" s="61"/>
      <c r="AT29" s="61"/>
      <c r="AU29" s="61"/>
      <c r="AV29" s="61"/>
      <c r="AW29" s="61"/>
    </row>
    <row r="30" spans="1:50">
      <c r="A30" s="73"/>
      <c r="B30" s="61"/>
      <c r="C30" s="61"/>
      <c r="D30" s="61"/>
      <c r="E30" s="61"/>
      <c r="F30" s="74"/>
      <c r="G30" s="61"/>
      <c r="H30" s="61"/>
      <c r="I30" s="61"/>
      <c r="J30" s="75" t="s">
        <v>92</v>
      </c>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76"/>
      <c r="AO30" s="61"/>
      <c r="AP30" s="61"/>
      <c r="AQ30" s="61"/>
      <c r="AR30" s="61"/>
      <c r="AS30" s="61"/>
      <c r="AT30" s="61"/>
      <c r="AU30" s="61"/>
      <c r="AV30" s="61"/>
      <c r="AW30" s="61"/>
    </row>
    <row r="31" spans="1:50" ht="22.5" customHeight="1">
      <c r="A31" s="405" t="s">
        <v>211</v>
      </c>
      <c r="B31" s="406"/>
      <c r="C31" s="406"/>
      <c r="D31" s="406"/>
      <c r="E31" s="406"/>
      <c r="F31" s="407"/>
      <c r="G31" s="408"/>
      <c r="H31" s="408"/>
      <c r="I31" s="408"/>
      <c r="J31" s="409"/>
      <c r="K31" s="419"/>
      <c r="L31" s="420"/>
      <c r="M31" s="420"/>
      <c r="N31" s="420"/>
      <c r="O31" s="420"/>
      <c r="P31" s="420"/>
      <c r="Q31" s="420"/>
      <c r="R31" s="420"/>
      <c r="S31" s="420"/>
      <c r="T31" s="420"/>
      <c r="U31" s="420"/>
      <c r="V31" s="420"/>
      <c r="W31" s="420"/>
      <c r="X31" s="420"/>
      <c r="Y31" s="420"/>
      <c r="Z31" s="420"/>
      <c r="AA31" s="420"/>
      <c r="AB31" s="420"/>
      <c r="AC31" s="420"/>
      <c r="AD31" s="420"/>
      <c r="AE31" s="420"/>
      <c r="AF31" s="420"/>
      <c r="AG31" s="420"/>
      <c r="AH31" s="420"/>
      <c r="AI31" s="420"/>
      <c r="AJ31" s="420"/>
      <c r="AK31" s="420"/>
      <c r="AL31" s="420"/>
      <c r="AM31" s="420"/>
      <c r="AN31" s="421"/>
      <c r="AO31" s="61"/>
      <c r="AP31" s="61"/>
      <c r="AQ31" s="61"/>
      <c r="AR31" s="61"/>
      <c r="AS31" s="61"/>
      <c r="AT31" s="61"/>
      <c r="AU31" s="61"/>
      <c r="AV31" s="61"/>
      <c r="AW31" s="61"/>
    </row>
    <row r="32" spans="1:50" ht="22.5" customHeight="1">
      <c r="A32" s="405"/>
      <c r="B32" s="406"/>
      <c r="C32" s="406"/>
      <c r="D32" s="406"/>
      <c r="E32" s="406"/>
      <c r="F32" s="407"/>
      <c r="G32" s="408"/>
      <c r="H32" s="408"/>
      <c r="I32" s="408"/>
      <c r="J32" s="409"/>
      <c r="K32" s="419"/>
      <c r="L32" s="420"/>
      <c r="M32" s="420"/>
      <c r="N32" s="420"/>
      <c r="O32" s="420"/>
      <c r="P32" s="420"/>
      <c r="Q32" s="420"/>
      <c r="R32" s="420"/>
      <c r="S32" s="420"/>
      <c r="T32" s="420"/>
      <c r="U32" s="420"/>
      <c r="V32" s="420"/>
      <c r="W32" s="420"/>
      <c r="X32" s="420"/>
      <c r="Y32" s="420"/>
      <c r="Z32" s="420"/>
      <c r="AA32" s="420"/>
      <c r="AB32" s="420"/>
      <c r="AC32" s="420"/>
      <c r="AD32" s="420"/>
      <c r="AE32" s="420"/>
      <c r="AF32" s="420"/>
      <c r="AG32" s="420"/>
      <c r="AH32" s="420"/>
      <c r="AI32" s="420"/>
      <c r="AJ32" s="420"/>
      <c r="AK32" s="420"/>
      <c r="AL32" s="420"/>
      <c r="AM32" s="420"/>
      <c r="AN32" s="421"/>
      <c r="AO32" s="61"/>
      <c r="AP32" s="61"/>
      <c r="AQ32" s="61"/>
      <c r="AR32" s="61"/>
      <c r="AS32" s="61"/>
      <c r="AT32" s="61"/>
      <c r="AU32" s="61"/>
      <c r="AV32" s="61"/>
      <c r="AW32" s="61"/>
    </row>
    <row r="33" spans="1:49" ht="22.5" customHeight="1">
      <c r="A33" s="405" t="s">
        <v>212</v>
      </c>
      <c r="B33" s="406"/>
      <c r="C33" s="406"/>
      <c r="D33" s="406"/>
      <c r="E33" s="406"/>
      <c r="F33" s="407"/>
      <c r="G33" s="408"/>
      <c r="H33" s="408"/>
      <c r="I33" s="408"/>
      <c r="J33" s="409"/>
      <c r="K33" s="416"/>
      <c r="L33" s="417"/>
      <c r="M33" s="417"/>
      <c r="N33" s="417"/>
      <c r="O33" s="417"/>
      <c r="P33" s="417"/>
      <c r="Q33" s="417"/>
      <c r="R33" s="417"/>
      <c r="S33" s="417"/>
      <c r="T33" s="417"/>
      <c r="U33" s="417"/>
      <c r="V33" s="417"/>
      <c r="W33" s="417"/>
      <c r="X33" s="417"/>
      <c r="Y33" s="417"/>
      <c r="Z33" s="417"/>
      <c r="AA33" s="417"/>
      <c r="AB33" s="417"/>
      <c r="AC33" s="417"/>
      <c r="AD33" s="417"/>
      <c r="AE33" s="417"/>
      <c r="AF33" s="417"/>
      <c r="AG33" s="417"/>
      <c r="AH33" s="417"/>
      <c r="AI33" s="417"/>
      <c r="AJ33" s="417"/>
      <c r="AK33" s="417"/>
      <c r="AL33" s="417"/>
      <c r="AM33" s="417"/>
      <c r="AN33" s="418"/>
      <c r="AO33" s="61"/>
      <c r="AP33" s="61"/>
      <c r="AQ33" s="61"/>
      <c r="AR33" s="61"/>
      <c r="AS33" s="61"/>
      <c r="AT33" s="61"/>
      <c r="AU33" s="61"/>
      <c r="AV33" s="61"/>
      <c r="AW33" s="61"/>
    </row>
    <row r="34" spans="1:49" ht="22.5" customHeight="1">
      <c r="A34" s="405"/>
      <c r="B34" s="406"/>
      <c r="C34" s="406"/>
      <c r="D34" s="406"/>
      <c r="E34" s="406"/>
      <c r="F34" s="407"/>
      <c r="G34" s="408"/>
      <c r="H34" s="408"/>
      <c r="I34" s="408"/>
      <c r="J34" s="409"/>
      <c r="K34" s="416"/>
      <c r="L34" s="417"/>
      <c r="M34" s="417"/>
      <c r="N34" s="417"/>
      <c r="O34" s="417"/>
      <c r="P34" s="417"/>
      <c r="Q34" s="417"/>
      <c r="R34" s="417"/>
      <c r="S34" s="417"/>
      <c r="T34" s="417"/>
      <c r="U34" s="417"/>
      <c r="V34" s="417"/>
      <c r="W34" s="417"/>
      <c r="X34" s="417"/>
      <c r="Y34" s="417"/>
      <c r="Z34" s="417"/>
      <c r="AA34" s="417"/>
      <c r="AB34" s="417"/>
      <c r="AC34" s="417"/>
      <c r="AD34" s="417"/>
      <c r="AE34" s="417"/>
      <c r="AF34" s="417"/>
      <c r="AG34" s="417"/>
      <c r="AH34" s="417"/>
      <c r="AI34" s="417"/>
      <c r="AJ34" s="417"/>
      <c r="AK34" s="417"/>
      <c r="AL34" s="417"/>
      <c r="AM34" s="417"/>
      <c r="AN34" s="418"/>
      <c r="AO34" s="61"/>
      <c r="AP34" s="61"/>
      <c r="AQ34" s="61"/>
      <c r="AR34" s="61"/>
      <c r="AS34" s="61"/>
      <c r="AT34" s="61"/>
      <c r="AU34" s="61"/>
      <c r="AV34" s="61"/>
      <c r="AW34" s="61"/>
    </row>
    <row r="35" spans="1:49" ht="22.5" customHeight="1">
      <c r="A35" s="405" t="s">
        <v>213</v>
      </c>
      <c r="B35" s="406"/>
      <c r="C35" s="406"/>
      <c r="D35" s="406"/>
      <c r="E35" s="406"/>
      <c r="F35" s="407"/>
      <c r="G35" s="408"/>
      <c r="H35" s="408"/>
      <c r="I35" s="408"/>
      <c r="J35" s="409"/>
      <c r="K35" s="416"/>
      <c r="L35" s="417"/>
      <c r="M35" s="417"/>
      <c r="N35" s="417"/>
      <c r="O35" s="417"/>
      <c r="P35" s="417"/>
      <c r="Q35" s="417"/>
      <c r="R35" s="417"/>
      <c r="S35" s="417"/>
      <c r="T35" s="417"/>
      <c r="U35" s="417"/>
      <c r="V35" s="417"/>
      <c r="W35" s="417"/>
      <c r="X35" s="417"/>
      <c r="Y35" s="417"/>
      <c r="Z35" s="417"/>
      <c r="AA35" s="417"/>
      <c r="AB35" s="417"/>
      <c r="AC35" s="417"/>
      <c r="AD35" s="417"/>
      <c r="AE35" s="417"/>
      <c r="AF35" s="417"/>
      <c r="AG35" s="417"/>
      <c r="AH35" s="417"/>
      <c r="AI35" s="417"/>
      <c r="AJ35" s="417"/>
      <c r="AK35" s="417"/>
      <c r="AL35" s="417"/>
      <c r="AM35" s="417"/>
      <c r="AN35" s="418"/>
      <c r="AO35" s="61"/>
      <c r="AP35" s="61"/>
      <c r="AQ35" s="61"/>
      <c r="AR35" s="61"/>
      <c r="AS35" s="61"/>
      <c r="AT35" s="61"/>
      <c r="AU35" s="61"/>
      <c r="AV35" s="61"/>
      <c r="AW35" s="61"/>
    </row>
    <row r="36" spans="1:49" ht="22.5" customHeight="1">
      <c r="A36" s="405"/>
      <c r="B36" s="406"/>
      <c r="C36" s="406"/>
      <c r="D36" s="406"/>
      <c r="E36" s="406"/>
      <c r="F36" s="407"/>
      <c r="G36" s="408"/>
      <c r="H36" s="408"/>
      <c r="I36" s="408"/>
      <c r="J36" s="409"/>
      <c r="K36" s="416"/>
      <c r="L36" s="417"/>
      <c r="M36" s="417"/>
      <c r="N36" s="417"/>
      <c r="O36" s="417"/>
      <c r="P36" s="417"/>
      <c r="Q36" s="417"/>
      <c r="R36" s="417"/>
      <c r="S36" s="417"/>
      <c r="T36" s="417"/>
      <c r="U36" s="417"/>
      <c r="V36" s="417"/>
      <c r="W36" s="417"/>
      <c r="X36" s="417"/>
      <c r="Y36" s="417"/>
      <c r="Z36" s="417"/>
      <c r="AA36" s="417"/>
      <c r="AB36" s="417"/>
      <c r="AC36" s="417"/>
      <c r="AD36" s="417"/>
      <c r="AE36" s="417"/>
      <c r="AF36" s="417"/>
      <c r="AG36" s="417"/>
      <c r="AH36" s="417"/>
      <c r="AI36" s="417"/>
      <c r="AJ36" s="417"/>
      <c r="AK36" s="417"/>
      <c r="AL36" s="417"/>
      <c r="AM36" s="417"/>
      <c r="AN36" s="418"/>
      <c r="AO36" s="61"/>
      <c r="AP36" s="61"/>
      <c r="AQ36" s="61"/>
      <c r="AR36" s="61"/>
      <c r="AS36" s="61"/>
      <c r="AT36" s="61"/>
      <c r="AU36" s="61"/>
      <c r="AV36" s="61"/>
      <c r="AW36" s="61"/>
    </row>
    <row r="37" spans="1:49" ht="22.5" customHeight="1">
      <c r="A37" s="405" t="s">
        <v>214</v>
      </c>
      <c r="B37" s="406"/>
      <c r="C37" s="406"/>
      <c r="D37" s="406"/>
      <c r="E37" s="406"/>
      <c r="F37" s="407"/>
      <c r="G37" s="408"/>
      <c r="H37" s="408"/>
      <c r="I37" s="408"/>
      <c r="J37" s="409"/>
      <c r="K37" s="416"/>
      <c r="L37" s="417"/>
      <c r="M37" s="417"/>
      <c r="N37" s="417"/>
      <c r="O37" s="417"/>
      <c r="P37" s="417"/>
      <c r="Q37" s="417"/>
      <c r="R37" s="417"/>
      <c r="S37" s="417"/>
      <c r="T37" s="417"/>
      <c r="U37" s="417"/>
      <c r="V37" s="417"/>
      <c r="W37" s="417"/>
      <c r="X37" s="417"/>
      <c r="Y37" s="417"/>
      <c r="Z37" s="417"/>
      <c r="AA37" s="417"/>
      <c r="AB37" s="417"/>
      <c r="AC37" s="417"/>
      <c r="AD37" s="417"/>
      <c r="AE37" s="417"/>
      <c r="AF37" s="417"/>
      <c r="AG37" s="417"/>
      <c r="AH37" s="417"/>
      <c r="AI37" s="417"/>
      <c r="AJ37" s="417"/>
      <c r="AK37" s="417"/>
      <c r="AL37" s="417"/>
      <c r="AM37" s="417"/>
      <c r="AN37" s="418"/>
      <c r="AO37" s="61"/>
      <c r="AP37" s="61"/>
      <c r="AQ37" s="61"/>
      <c r="AR37" s="61"/>
      <c r="AS37" s="61"/>
      <c r="AT37" s="61"/>
      <c r="AU37" s="61"/>
      <c r="AV37" s="61"/>
      <c r="AW37" s="61"/>
    </row>
    <row r="38" spans="1:49" ht="22.5" customHeight="1">
      <c r="A38" s="405"/>
      <c r="B38" s="406"/>
      <c r="C38" s="406"/>
      <c r="D38" s="406"/>
      <c r="E38" s="406"/>
      <c r="F38" s="407"/>
      <c r="G38" s="408"/>
      <c r="H38" s="408"/>
      <c r="I38" s="408"/>
      <c r="J38" s="409"/>
      <c r="K38" s="416"/>
      <c r="L38" s="417"/>
      <c r="M38" s="417"/>
      <c r="N38" s="417"/>
      <c r="O38" s="417"/>
      <c r="P38" s="417"/>
      <c r="Q38" s="417"/>
      <c r="R38" s="417"/>
      <c r="S38" s="417"/>
      <c r="T38" s="417"/>
      <c r="U38" s="417"/>
      <c r="V38" s="417"/>
      <c r="W38" s="417"/>
      <c r="X38" s="417"/>
      <c r="Y38" s="417"/>
      <c r="Z38" s="417"/>
      <c r="AA38" s="417"/>
      <c r="AB38" s="417"/>
      <c r="AC38" s="417"/>
      <c r="AD38" s="417"/>
      <c r="AE38" s="417"/>
      <c r="AF38" s="417"/>
      <c r="AG38" s="417"/>
      <c r="AH38" s="417"/>
      <c r="AI38" s="417"/>
      <c r="AJ38" s="417"/>
      <c r="AK38" s="417"/>
      <c r="AL38" s="417"/>
      <c r="AM38" s="417"/>
      <c r="AN38" s="418"/>
      <c r="AO38" s="61"/>
      <c r="AP38" s="61"/>
      <c r="AQ38" s="61"/>
      <c r="AR38" s="61"/>
      <c r="AS38" s="61"/>
      <c r="AT38" s="61"/>
      <c r="AU38" s="61"/>
      <c r="AV38" s="61"/>
      <c r="AW38" s="61"/>
    </row>
    <row r="39" spans="1:49" ht="22.5" customHeight="1">
      <c r="A39" s="405" t="s">
        <v>215</v>
      </c>
      <c r="B39" s="406"/>
      <c r="C39" s="406"/>
      <c r="D39" s="406"/>
      <c r="E39" s="406"/>
      <c r="F39" s="407"/>
      <c r="G39" s="408"/>
      <c r="H39" s="408"/>
      <c r="I39" s="408"/>
      <c r="J39" s="409"/>
      <c r="K39" s="416"/>
      <c r="L39" s="417"/>
      <c r="M39" s="417"/>
      <c r="N39" s="417"/>
      <c r="O39" s="417"/>
      <c r="P39" s="417"/>
      <c r="Q39" s="417"/>
      <c r="R39" s="417"/>
      <c r="S39" s="417"/>
      <c r="T39" s="417"/>
      <c r="U39" s="417"/>
      <c r="V39" s="417"/>
      <c r="W39" s="417"/>
      <c r="X39" s="417"/>
      <c r="Y39" s="417"/>
      <c r="Z39" s="417"/>
      <c r="AA39" s="417"/>
      <c r="AB39" s="417"/>
      <c r="AC39" s="417"/>
      <c r="AD39" s="417"/>
      <c r="AE39" s="417"/>
      <c r="AF39" s="417"/>
      <c r="AG39" s="417"/>
      <c r="AH39" s="417"/>
      <c r="AI39" s="417"/>
      <c r="AJ39" s="417"/>
      <c r="AK39" s="417"/>
      <c r="AL39" s="417"/>
      <c r="AM39" s="417"/>
      <c r="AN39" s="418"/>
      <c r="AO39" s="61"/>
      <c r="AP39" s="61"/>
      <c r="AQ39" s="61"/>
      <c r="AR39" s="61"/>
      <c r="AS39" s="61"/>
      <c r="AT39" s="61"/>
      <c r="AU39" s="61"/>
      <c r="AV39" s="61"/>
      <c r="AW39" s="61"/>
    </row>
    <row r="40" spans="1:49" ht="22.5" customHeight="1">
      <c r="A40" s="405"/>
      <c r="B40" s="406"/>
      <c r="C40" s="406"/>
      <c r="D40" s="406"/>
      <c r="E40" s="406"/>
      <c r="F40" s="407"/>
      <c r="G40" s="408"/>
      <c r="H40" s="408"/>
      <c r="I40" s="408"/>
      <c r="J40" s="409"/>
      <c r="K40" s="416"/>
      <c r="L40" s="417"/>
      <c r="M40" s="417"/>
      <c r="N40" s="417"/>
      <c r="O40" s="417"/>
      <c r="P40" s="417"/>
      <c r="Q40" s="417"/>
      <c r="R40" s="417"/>
      <c r="S40" s="417"/>
      <c r="T40" s="417"/>
      <c r="U40" s="417"/>
      <c r="V40" s="417"/>
      <c r="W40" s="417"/>
      <c r="X40" s="417"/>
      <c r="Y40" s="417"/>
      <c r="Z40" s="417"/>
      <c r="AA40" s="417"/>
      <c r="AB40" s="417"/>
      <c r="AC40" s="417"/>
      <c r="AD40" s="417"/>
      <c r="AE40" s="417"/>
      <c r="AF40" s="417"/>
      <c r="AG40" s="417"/>
      <c r="AH40" s="417"/>
      <c r="AI40" s="417"/>
      <c r="AJ40" s="417"/>
      <c r="AK40" s="417"/>
      <c r="AL40" s="417"/>
      <c r="AM40" s="417"/>
      <c r="AN40" s="418"/>
      <c r="AO40" s="61"/>
      <c r="AP40" s="61"/>
      <c r="AQ40" s="61"/>
      <c r="AR40" s="61"/>
      <c r="AS40" s="61"/>
      <c r="AT40" s="61"/>
      <c r="AU40" s="61"/>
      <c r="AV40" s="61"/>
      <c r="AW40" s="61"/>
    </row>
    <row r="41" spans="1:49" ht="22.5" customHeight="1">
      <c r="A41" s="405" t="s">
        <v>216</v>
      </c>
      <c r="B41" s="406"/>
      <c r="C41" s="406"/>
      <c r="D41" s="406"/>
      <c r="E41" s="406"/>
      <c r="F41" s="407"/>
      <c r="G41" s="408"/>
      <c r="H41" s="408"/>
      <c r="I41" s="408"/>
      <c r="J41" s="409"/>
      <c r="K41" s="416"/>
      <c r="L41" s="417"/>
      <c r="M41" s="417"/>
      <c r="N41" s="417"/>
      <c r="O41" s="417"/>
      <c r="P41" s="417"/>
      <c r="Q41" s="417"/>
      <c r="R41" s="417"/>
      <c r="S41" s="417"/>
      <c r="T41" s="417"/>
      <c r="U41" s="417"/>
      <c r="V41" s="417"/>
      <c r="W41" s="417"/>
      <c r="X41" s="417"/>
      <c r="Y41" s="417"/>
      <c r="Z41" s="417"/>
      <c r="AA41" s="417"/>
      <c r="AB41" s="417"/>
      <c r="AC41" s="417"/>
      <c r="AD41" s="417"/>
      <c r="AE41" s="417"/>
      <c r="AF41" s="417"/>
      <c r="AG41" s="417"/>
      <c r="AH41" s="417"/>
      <c r="AI41" s="417"/>
      <c r="AJ41" s="417"/>
      <c r="AK41" s="417"/>
      <c r="AL41" s="417"/>
      <c r="AM41" s="417"/>
      <c r="AN41" s="418"/>
      <c r="AO41" s="61"/>
      <c r="AP41" s="61"/>
      <c r="AQ41" s="61"/>
      <c r="AR41" s="61"/>
      <c r="AS41" s="61"/>
      <c r="AT41" s="61"/>
      <c r="AU41" s="61"/>
      <c r="AV41" s="61"/>
      <c r="AW41" s="61"/>
    </row>
    <row r="42" spans="1:49" ht="22.5" customHeight="1">
      <c r="A42" s="405"/>
      <c r="B42" s="406"/>
      <c r="C42" s="406"/>
      <c r="D42" s="406"/>
      <c r="E42" s="406"/>
      <c r="F42" s="407"/>
      <c r="G42" s="408"/>
      <c r="H42" s="408"/>
      <c r="I42" s="408"/>
      <c r="J42" s="409"/>
      <c r="K42" s="416"/>
      <c r="L42" s="417"/>
      <c r="M42" s="417"/>
      <c r="N42" s="417"/>
      <c r="O42" s="417"/>
      <c r="P42" s="417"/>
      <c r="Q42" s="417"/>
      <c r="R42" s="417"/>
      <c r="S42" s="417"/>
      <c r="T42" s="417"/>
      <c r="U42" s="417"/>
      <c r="V42" s="417"/>
      <c r="W42" s="417"/>
      <c r="X42" s="417"/>
      <c r="Y42" s="417"/>
      <c r="Z42" s="417"/>
      <c r="AA42" s="417"/>
      <c r="AB42" s="417"/>
      <c r="AC42" s="417"/>
      <c r="AD42" s="417"/>
      <c r="AE42" s="417"/>
      <c r="AF42" s="417"/>
      <c r="AG42" s="417"/>
      <c r="AH42" s="417"/>
      <c r="AI42" s="417"/>
      <c r="AJ42" s="417"/>
      <c r="AK42" s="417"/>
      <c r="AL42" s="417"/>
      <c r="AM42" s="417"/>
      <c r="AN42" s="418"/>
      <c r="AO42" s="61"/>
      <c r="AP42" s="61"/>
      <c r="AQ42" s="61"/>
      <c r="AR42" s="61"/>
      <c r="AS42" s="61"/>
      <c r="AT42" s="61"/>
      <c r="AU42" s="61"/>
      <c r="AV42" s="61"/>
      <c r="AW42" s="61"/>
    </row>
    <row r="43" spans="1:49" ht="22.5" customHeight="1">
      <c r="A43" s="405" t="s">
        <v>217</v>
      </c>
      <c r="B43" s="406"/>
      <c r="C43" s="406"/>
      <c r="D43" s="406"/>
      <c r="E43" s="406"/>
      <c r="F43" s="407"/>
      <c r="G43" s="408"/>
      <c r="H43" s="408"/>
      <c r="I43" s="408"/>
      <c r="J43" s="409"/>
      <c r="K43" s="416"/>
      <c r="L43" s="417"/>
      <c r="M43" s="417"/>
      <c r="N43" s="417"/>
      <c r="O43" s="417"/>
      <c r="P43" s="417"/>
      <c r="Q43" s="417"/>
      <c r="R43" s="417"/>
      <c r="S43" s="417"/>
      <c r="T43" s="417"/>
      <c r="U43" s="417"/>
      <c r="V43" s="417"/>
      <c r="W43" s="417"/>
      <c r="X43" s="417"/>
      <c r="Y43" s="417"/>
      <c r="Z43" s="417"/>
      <c r="AA43" s="417"/>
      <c r="AB43" s="417"/>
      <c r="AC43" s="417"/>
      <c r="AD43" s="417"/>
      <c r="AE43" s="417"/>
      <c r="AF43" s="417"/>
      <c r="AG43" s="417"/>
      <c r="AH43" s="417"/>
      <c r="AI43" s="417"/>
      <c r="AJ43" s="417"/>
      <c r="AK43" s="417"/>
      <c r="AL43" s="417"/>
      <c r="AM43" s="417"/>
      <c r="AN43" s="418"/>
      <c r="AO43" s="61"/>
      <c r="AP43" s="61"/>
      <c r="AQ43" s="61"/>
      <c r="AR43" s="61"/>
      <c r="AS43" s="61"/>
      <c r="AT43" s="61"/>
      <c r="AU43" s="61"/>
      <c r="AV43" s="61"/>
      <c r="AW43" s="61"/>
    </row>
    <row r="44" spans="1:49" ht="22.5" customHeight="1" thickBot="1">
      <c r="A44" s="405"/>
      <c r="B44" s="406"/>
      <c r="C44" s="406"/>
      <c r="D44" s="406"/>
      <c r="E44" s="406"/>
      <c r="F44" s="407"/>
      <c r="G44" s="408"/>
      <c r="H44" s="408"/>
      <c r="I44" s="408"/>
      <c r="J44" s="409"/>
      <c r="K44" s="416"/>
      <c r="L44" s="417"/>
      <c r="M44" s="417"/>
      <c r="N44" s="417"/>
      <c r="O44" s="417"/>
      <c r="P44" s="417"/>
      <c r="Q44" s="417"/>
      <c r="R44" s="417"/>
      <c r="S44" s="417"/>
      <c r="T44" s="417"/>
      <c r="U44" s="417"/>
      <c r="V44" s="417"/>
      <c r="W44" s="417"/>
      <c r="X44" s="417"/>
      <c r="Y44" s="417"/>
      <c r="Z44" s="417"/>
      <c r="AA44" s="417"/>
      <c r="AB44" s="417"/>
      <c r="AC44" s="417"/>
      <c r="AD44" s="417"/>
      <c r="AE44" s="417"/>
      <c r="AF44" s="417"/>
      <c r="AG44" s="417"/>
      <c r="AH44" s="417"/>
      <c r="AI44" s="417"/>
      <c r="AJ44" s="417"/>
      <c r="AK44" s="417"/>
      <c r="AL44" s="417"/>
      <c r="AM44" s="417"/>
      <c r="AN44" s="418"/>
      <c r="AO44" s="61"/>
      <c r="AP44" s="61"/>
      <c r="AQ44" s="61"/>
      <c r="AR44" s="61"/>
      <c r="AS44" s="61"/>
      <c r="AT44" s="61"/>
      <c r="AU44" s="61"/>
      <c r="AV44" s="61"/>
      <c r="AW44" s="61"/>
    </row>
    <row r="45" spans="1:49">
      <c r="A45" s="445"/>
      <c r="B45" s="446"/>
      <c r="C45" s="446"/>
      <c r="D45" s="446"/>
      <c r="E45" s="446"/>
      <c r="F45" s="449">
        <f>SUM(F31:J44)</f>
        <v>0</v>
      </c>
      <c r="G45" s="450"/>
      <c r="H45" s="450"/>
      <c r="I45" s="450"/>
      <c r="J45" s="451"/>
      <c r="K45" s="455"/>
      <c r="L45" s="456"/>
      <c r="M45" s="456"/>
      <c r="N45" s="456"/>
      <c r="O45" s="456"/>
      <c r="P45" s="456"/>
      <c r="Q45" s="456"/>
      <c r="R45" s="456"/>
      <c r="S45" s="456"/>
      <c r="T45" s="456"/>
      <c r="U45" s="456"/>
      <c r="V45" s="456"/>
      <c r="W45" s="456"/>
      <c r="X45" s="456"/>
      <c r="Y45" s="456"/>
      <c r="Z45" s="456"/>
      <c r="AA45" s="456"/>
      <c r="AB45" s="456"/>
      <c r="AC45" s="456"/>
      <c r="AD45" s="456"/>
      <c r="AE45" s="456"/>
      <c r="AF45" s="456"/>
      <c r="AG45" s="456"/>
      <c r="AH45" s="456"/>
      <c r="AI45" s="456"/>
      <c r="AJ45" s="456"/>
      <c r="AK45" s="456"/>
      <c r="AL45" s="456"/>
      <c r="AM45" s="456"/>
      <c r="AN45" s="457"/>
      <c r="AO45" s="61"/>
      <c r="AP45" s="61"/>
      <c r="AQ45" s="61"/>
      <c r="AR45" s="61"/>
      <c r="AS45" s="61"/>
      <c r="AT45" s="61"/>
      <c r="AU45" s="61"/>
      <c r="AV45" s="61"/>
      <c r="AW45" s="61"/>
    </row>
    <row r="46" spans="1:49" ht="14.5" thickBot="1">
      <c r="A46" s="447"/>
      <c r="B46" s="448"/>
      <c r="C46" s="448"/>
      <c r="D46" s="448"/>
      <c r="E46" s="448"/>
      <c r="F46" s="452"/>
      <c r="G46" s="453"/>
      <c r="H46" s="453"/>
      <c r="I46" s="453"/>
      <c r="J46" s="454"/>
      <c r="K46" s="458"/>
      <c r="L46" s="459"/>
      <c r="M46" s="459"/>
      <c r="N46" s="459"/>
      <c r="O46" s="459"/>
      <c r="P46" s="459"/>
      <c r="Q46" s="459"/>
      <c r="R46" s="459"/>
      <c r="S46" s="459"/>
      <c r="T46" s="459"/>
      <c r="U46" s="459"/>
      <c r="V46" s="459"/>
      <c r="W46" s="459"/>
      <c r="X46" s="459"/>
      <c r="Y46" s="459"/>
      <c r="Z46" s="459"/>
      <c r="AA46" s="459"/>
      <c r="AB46" s="459"/>
      <c r="AC46" s="459"/>
      <c r="AD46" s="459"/>
      <c r="AE46" s="459"/>
      <c r="AF46" s="459"/>
      <c r="AG46" s="459"/>
      <c r="AH46" s="459"/>
      <c r="AI46" s="459"/>
      <c r="AJ46" s="459"/>
      <c r="AK46" s="459"/>
      <c r="AL46" s="459"/>
      <c r="AM46" s="459"/>
      <c r="AN46" s="460"/>
      <c r="AO46" s="61"/>
      <c r="AP46" s="61"/>
      <c r="AQ46" s="61"/>
      <c r="AR46" s="61"/>
      <c r="AS46" s="61"/>
      <c r="AT46" s="61"/>
      <c r="AU46" s="61"/>
      <c r="AV46" s="61"/>
      <c r="AW46" s="61"/>
    </row>
    <row r="47" spans="1:49">
      <c r="A47" s="116"/>
      <c r="B47" s="61"/>
      <c r="C47" s="61"/>
      <c r="D47" s="61"/>
      <c r="E47" s="61"/>
      <c r="F47" s="61"/>
      <c r="G47" s="61"/>
      <c r="H47" s="61"/>
      <c r="I47" s="61"/>
      <c r="J47" s="61"/>
      <c r="K47" s="61"/>
      <c r="L47" s="61"/>
      <c r="M47" s="61"/>
      <c r="N47" s="61"/>
      <c r="O47" s="61"/>
      <c r="P47" s="61"/>
      <c r="Q47" s="61"/>
      <c r="R47" s="61"/>
      <c r="S47" s="61"/>
      <c r="T47" s="61"/>
      <c r="U47" s="116"/>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row>
    <row r="48" spans="1:49" ht="14.5" thickBot="1">
      <c r="A48" s="117" t="s">
        <v>101</v>
      </c>
      <c r="B48" s="117"/>
      <c r="C48" s="117"/>
      <c r="D48" s="117"/>
      <c r="E48" s="117"/>
      <c r="F48" s="117"/>
      <c r="G48" s="117"/>
      <c r="H48" s="117"/>
      <c r="I48" s="117"/>
      <c r="J48" s="117"/>
      <c r="K48" s="117"/>
      <c r="L48" s="117"/>
      <c r="M48" s="117"/>
      <c r="N48" s="117"/>
      <c r="O48" s="117"/>
      <c r="P48" s="117"/>
      <c r="Q48" s="117"/>
      <c r="R48" s="117"/>
      <c r="S48" s="117"/>
      <c r="T48" s="117"/>
      <c r="U48" s="117"/>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row>
    <row r="49" spans="1:49" ht="14.5" thickBot="1">
      <c r="A49" s="422" t="s">
        <v>76</v>
      </c>
      <c r="B49" s="423"/>
      <c r="C49" s="423"/>
      <c r="D49" s="423"/>
      <c r="E49" s="424"/>
      <c r="F49" s="425" t="s">
        <v>174</v>
      </c>
      <c r="G49" s="423"/>
      <c r="H49" s="423"/>
      <c r="I49" s="423"/>
      <c r="J49" s="424"/>
      <c r="K49" s="423" t="s">
        <v>102</v>
      </c>
      <c r="L49" s="423"/>
      <c r="M49" s="423"/>
      <c r="N49" s="423"/>
      <c r="O49" s="423"/>
      <c r="P49" s="423"/>
      <c r="Q49" s="423"/>
      <c r="R49" s="423"/>
      <c r="S49" s="423"/>
      <c r="T49" s="423"/>
      <c r="U49" s="423"/>
      <c r="V49" s="423"/>
      <c r="W49" s="423"/>
      <c r="X49" s="423"/>
      <c r="Y49" s="423"/>
      <c r="Z49" s="423"/>
      <c r="AA49" s="423"/>
      <c r="AB49" s="423"/>
      <c r="AC49" s="423"/>
      <c r="AD49" s="423"/>
      <c r="AE49" s="423"/>
      <c r="AF49" s="423"/>
      <c r="AG49" s="423"/>
      <c r="AH49" s="423"/>
      <c r="AI49" s="423"/>
      <c r="AJ49" s="423"/>
      <c r="AK49" s="423"/>
      <c r="AL49" s="423"/>
      <c r="AM49" s="423"/>
      <c r="AN49" s="426"/>
      <c r="AO49" s="61"/>
      <c r="AP49" s="61"/>
      <c r="AQ49" s="61"/>
      <c r="AR49" s="61"/>
      <c r="AS49" s="61"/>
      <c r="AT49" s="61"/>
      <c r="AU49" s="61"/>
      <c r="AV49" s="61"/>
      <c r="AW49" s="61"/>
    </row>
    <row r="50" spans="1:49">
      <c r="A50" s="73"/>
      <c r="B50" s="61"/>
      <c r="C50" s="61"/>
      <c r="D50" s="61"/>
      <c r="E50" s="75"/>
      <c r="F50" s="74"/>
      <c r="G50" s="61"/>
      <c r="H50" s="61"/>
      <c r="I50" s="61"/>
      <c r="J50" s="75" t="s">
        <v>92</v>
      </c>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76"/>
      <c r="AO50" s="61"/>
      <c r="AP50" s="61"/>
      <c r="AQ50" s="61"/>
      <c r="AR50" s="61"/>
      <c r="AS50" s="61"/>
      <c r="AT50" s="61"/>
      <c r="AU50" s="61"/>
      <c r="AV50" s="61"/>
      <c r="AW50" s="61"/>
    </row>
    <row r="51" spans="1:49" ht="22.5" customHeight="1">
      <c r="A51" s="427"/>
      <c r="B51" s="428"/>
      <c r="C51" s="428"/>
      <c r="D51" s="428"/>
      <c r="E51" s="429"/>
      <c r="F51" s="433"/>
      <c r="G51" s="434"/>
      <c r="H51" s="434"/>
      <c r="I51" s="434"/>
      <c r="J51" s="435"/>
      <c r="K51" s="439"/>
      <c r="L51" s="440"/>
      <c r="M51" s="440"/>
      <c r="N51" s="440"/>
      <c r="O51" s="440"/>
      <c r="P51" s="440"/>
      <c r="Q51" s="440"/>
      <c r="R51" s="440"/>
      <c r="S51" s="440"/>
      <c r="T51" s="440"/>
      <c r="U51" s="440"/>
      <c r="V51" s="440"/>
      <c r="W51" s="440"/>
      <c r="X51" s="440"/>
      <c r="Y51" s="440"/>
      <c r="Z51" s="440"/>
      <c r="AA51" s="440"/>
      <c r="AB51" s="440"/>
      <c r="AC51" s="440"/>
      <c r="AD51" s="440"/>
      <c r="AE51" s="440"/>
      <c r="AF51" s="440"/>
      <c r="AG51" s="440"/>
      <c r="AH51" s="440"/>
      <c r="AI51" s="440"/>
      <c r="AJ51" s="440"/>
      <c r="AK51" s="440"/>
      <c r="AL51" s="440"/>
      <c r="AM51" s="440"/>
      <c r="AN51" s="441"/>
      <c r="AO51" s="61"/>
      <c r="AP51" s="61"/>
      <c r="AQ51" s="61"/>
      <c r="AR51" s="61"/>
      <c r="AS51" s="61"/>
      <c r="AT51" s="61"/>
      <c r="AU51" s="61"/>
      <c r="AV51" s="61"/>
      <c r="AW51" s="61"/>
    </row>
    <row r="52" spans="1:49" ht="22.5" customHeight="1" thickBot="1">
      <c r="A52" s="430"/>
      <c r="B52" s="431"/>
      <c r="C52" s="431"/>
      <c r="D52" s="431"/>
      <c r="E52" s="432"/>
      <c r="F52" s="436"/>
      <c r="G52" s="437"/>
      <c r="H52" s="437"/>
      <c r="I52" s="437"/>
      <c r="J52" s="438"/>
      <c r="K52" s="442"/>
      <c r="L52" s="443"/>
      <c r="M52" s="443"/>
      <c r="N52" s="443"/>
      <c r="O52" s="443"/>
      <c r="P52" s="443"/>
      <c r="Q52" s="443"/>
      <c r="R52" s="443"/>
      <c r="S52" s="443"/>
      <c r="T52" s="443"/>
      <c r="U52" s="443"/>
      <c r="V52" s="443"/>
      <c r="W52" s="443"/>
      <c r="X52" s="443"/>
      <c r="Y52" s="443"/>
      <c r="Z52" s="443"/>
      <c r="AA52" s="443"/>
      <c r="AB52" s="443"/>
      <c r="AC52" s="443"/>
      <c r="AD52" s="443"/>
      <c r="AE52" s="443"/>
      <c r="AF52" s="443"/>
      <c r="AG52" s="443"/>
      <c r="AH52" s="443"/>
      <c r="AI52" s="443"/>
      <c r="AJ52" s="443"/>
      <c r="AK52" s="443"/>
      <c r="AL52" s="443"/>
      <c r="AM52" s="443"/>
      <c r="AN52" s="444"/>
      <c r="AO52" s="61"/>
      <c r="AP52" s="61"/>
      <c r="AQ52" s="61"/>
      <c r="AR52" s="61"/>
      <c r="AS52" s="61"/>
      <c r="AT52" s="61"/>
      <c r="AU52" s="61"/>
      <c r="AV52" s="61"/>
      <c r="AW52" s="61"/>
    </row>
    <row r="53" spans="1:49">
      <c r="A53" s="61"/>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row>
    <row r="54" spans="1:49">
      <c r="A54" s="61"/>
      <c r="B54" s="61"/>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row>
    <row r="55" spans="1:49">
      <c r="A55" s="61" t="s">
        <v>176</v>
      </c>
      <c r="B55" s="61"/>
      <c r="C55" s="61"/>
      <c r="D55" s="61"/>
      <c r="E55" s="61"/>
      <c r="F55" s="61"/>
      <c r="G55" s="61"/>
      <c r="H55" s="61"/>
      <c r="I55" s="61"/>
      <c r="J55" s="72"/>
      <c r="K55" s="61"/>
      <c r="L55" s="61"/>
      <c r="M55" s="68"/>
      <c r="N55" s="61"/>
      <c r="O55" s="61"/>
      <c r="P55" s="61"/>
      <c r="Q55" s="70"/>
      <c r="R55" s="70"/>
      <c r="S55" s="70"/>
      <c r="T55" s="61"/>
      <c r="U55" s="61"/>
      <c r="V55" s="61"/>
      <c r="W55" s="61"/>
      <c r="X55" s="61"/>
      <c r="Y55" s="61"/>
      <c r="Z55" s="61"/>
      <c r="AA55" s="61"/>
      <c r="AB55" s="61"/>
      <c r="AC55" s="61"/>
      <c r="AD55" s="61"/>
      <c r="AE55" s="61"/>
      <c r="AF55" s="61"/>
      <c r="AG55" s="61"/>
      <c r="AH55" s="61"/>
      <c r="AI55" s="61"/>
      <c r="AJ55" s="61"/>
      <c r="AK55" s="61"/>
      <c r="AL55" s="61"/>
      <c r="AM55" s="61"/>
      <c r="AN55" s="61"/>
    </row>
    <row r="56" spans="1:49" ht="14.5" thickBot="1">
      <c r="A56" s="61"/>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row>
    <row r="57" spans="1:49">
      <c r="A57" s="395" t="s">
        <v>99</v>
      </c>
      <c r="B57" s="396"/>
      <c r="C57" s="396"/>
      <c r="D57" s="396"/>
      <c r="E57" s="396"/>
      <c r="F57" s="399" t="s">
        <v>173</v>
      </c>
      <c r="G57" s="396"/>
      <c r="H57" s="396"/>
      <c r="I57" s="396"/>
      <c r="J57" s="400"/>
      <c r="K57" s="399" t="s">
        <v>100</v>
      </c>
      <c r="L57" s="396"/>
      <c r="M57" s="396"/>
      <c r="N57" s="396"/>
      <c r="O57" s="396"/>
      <c r="P57" s="396"/>
      <c r="Q57" s="396"/>
      <c r="R57" s="396"/>
      <c r="S57" s="396"/>
      <c r="T57" s="396"/>
      <c r="U57" s="396"/>
      <c r="V57" s="396"/>
      <c r="W57" s="396"/>
      <c r="X57" s="396"/>
      <c r="Y57" s="396"/>
      <c r="Z57" s="396"/>
      <c r="AA57" s="396"/>
      <c r="AB57" s="396"/>
      <c r="AC57" s="396"/>
      <c r="AD57" s="396"/>
      <c r="AE57" s="396"/>
      <c r="AF57" s="396"/>
      <c r="AG57" s="396"/>
      <c r="AH57" s="396"/>
      <c r="AI57" s="396"/>
      <c r="AJ57" s="396"/>
      <c r="AK57" s="396"/>
      <c r="AL57" s="396"/>
      <c r="AM57" s="396"/>
      <c r="AN57" s="403"/>
    </row>
    <row r="58" spans="1:49" ht="14.5" thickBot="1">
      <c r="A58" s="397"/>
      <c r="B58" s="398"/>
      <c r="C58" s="398"/>
      <c r="D58" s="398"/>
      <c r="E58" s="398"/>
      <c r="F58" s="401"/>
      <c r="G58" s="398"/>
      <c r="H58" s="398"/>
      <c r="I58" s="398"/>
      <c r="J58" s="402"/>
      <c r="K58" s="401"/>
      <c r="L58" s="398"/>
      <c r="M58" s="398"/>
      <c r="N58" s="398"/>
      <c r="O58" s="398"/>
      <c r="P58" s="398"/>
      <c r="Q58" s="398"/>
      <c r="R58" s="398"/>
      <c r="S58" s="398"/>
      <c r="T58" s="398"/>
      <c r="U58" s="398"/>
      <c r="V58" s="398"/>
      <c r="W58" s="398"/>
      <c r="X58" s="398"/>
      <c r="Y58" s="398"/>
      <c r="Z58" s="398"/>
      <c r="AA58" s="398"/>
      <c r="AB58" s="398"/>
      <c r="AC58" s="398"/>
      <c r="AD58" s="398"/>
      <c r="AE58" s="398"/>
      <c r="AF58" s="398"/>
      <c r="AG58" s="398"/>
      <c r="AH58" s="398"/>
      <c r="AI58" s="398"/>
      <c r="AJ58" s="398"/>
      <c r="AK58" s="398"/>
      <c r="AL58" s="398"/>
      <c r="AM58" s="398"/>
      <c r="AN58" s="404"/>
    </row>
    <row r="59" spans="1:49">
      <c r="A59" s="73"/>
      <c r="B59" s="61"/>
      <c r="C59" s="61"/>
      <c r="D59" s="61"/>
      <c r="E59" s="61"/>
      <c r="F59" s="74"/>
      <c r="G59" s="61"/>
      <c r="H59" s="61"/>
      <c r="I59" s="61"/>
      <c r="J59" s="75" t="s">
        <v>92</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76"/>
    </row>
    <row r="60" spans="1:49" ht="22.5" customHeight="1">
      <c r="A60" s="405" t="s">
        <v>211</v>
      </c>
      <c r="B60" s="406"/>
      <c r="C60" s="406"/>
      <c r="D60" s="406"/>
      <c r="E60" s="406"/>
      <c r="F60" s="407"/>
      <c r="G60" s="408"/>
      <c r="H60" s="408"/>
      <c r="I60" s="408"/>
      <c r="J60" s="409"/>
      <c r="K60" s="416"/>
      <c r="L60" s="417"/>
      <c r="M60" s="417"/>
      <c r="N60" s="417"/>
      <c r="O60" s="417"/>
      <c r="P60" s="417"/>
      <c r="Q60" s="417"/>
      <c r="R60" s="417"/>
      <c r="S60" s="417"/>
      <c r="T60" s="417"/>
      <c r="U60" s="417"/>
      <c r="V60" s="417"/>
      <c r="W60" s="417"/>
      <c r="X60" s="417"/>
      <c r="Y60" s="417"/>
      <c r="Z60" s="417"/>
      <c r="AA60" s="417"/>
      <c r="AB60" s="417"/>
      <c r="AC60" s="417"/>
      <c r="AD60" s="417"/>
      <c r="AE60" s="417"/>
      <c r="AF60" s="417"/>
      <c r="AG60" s="417"/>
      <c r="AH60" s="417"/>
      <c r="AI60" s="417"/>
      <c r="AJ60" s="417"/>
      <c r="AK60" s="417"/>
      <c r="AL60" s="417"/>
      <c r="AM60" s="417"/>
      <c r="AN60" s="418"/>
    </row>
    <row r="61" spans="1:49" ht="22.5" customHeight="1">
      <c r="A61" s="405"/>
      <c r="B61" s="406"/>
      <c r="C61" s="406"/>
      <c r="D61" s="406"/>
      <c r="E61" s="406"/>
      <c r="F61" s="407"/>
      <c r="G61" s="408"/>
      <c r="H61" s="408"/>
      <c r="I61" s="408"/>
      <c r="J61" s="409"/>
      <c r="K61" s="416"/>
      <c r="L61" s="417"/>
      <c r="M61" s="417"/>
      <c r="N61" s="417"/>
      <c r="O61" s="417"/>
      <c r="P61" s="417"/>
      <c r="Q61" s="417"/>
      <c r="R61" s="417"/>
      <c r="S61" s="417"/>
      <c r="T61" s="417"/>
      <c r="U61" s="417"/>
      <c r="V61" s="417"/>
      <c r="W61" s="417"/>
      <c r="X61" s="417"/>
      <c r="Y61" s="417"/>
      <c r="Z61" s="417"/>
      <c r="AA61" s="417"/>
      <c r="AB61" s="417"/>
      <c r="AC61" s="417"/>
      <c r="AD61" s="417"/>
      <c r="AE61" s="417"/>
      <c r="AF61" s="417"/>
      <c r="AG61" s="417"/>
      <c r="AH61" s="417"/>
      <c r="AI61" s="417"/>
      <c r="AJ61" s="417"/>
      <c r="AK61" s="417"/>
      <c r="AL61" s="417"/>
      <c r="AM61" s="417"/>
      <c r="AN61" s="418"/>
    </row>
    <row r="62" spans="1:49" ht="22.5" customHeight="1">
      <c r="A62" s="405" t="s">
        <v>212</v>
      </c>
      <c r="B62" s="406"/>
      <c r="C62" s="406"/>
      <c r="D62" s="406"/>
      <c r="E62" s="406"/>
      <c r="F62" s="407"/>
      <c r="G62" s="408"/>
      <c r="H62" s="408"/>
      <c r="I62" s="408"/>
      <c r="J62" s="409"/>
      <c r="K62" s="416"/>
      <c r="L62" s="417"/>
      <c r="M62" s="417"/>
      <c r="N62" s="417"/>
      <c r="O62" s="417"/>
      <c r="P62" s="417"/>
      <c r="Q62" s="417"/>
      <c r="R62" s="417"/>
      <c r="S62" s="417"/>
      <c r="T62" s="417"/>
      <c r="U62" s="417"/>
      <c r="V62" s="417"/>
      <c r="W62" s="417"/>
      <c r="X62" s="417"/>
      <c r="Y62" s="417"/>
      <c r="Z62" s="417"/>
      <c r="AA62" s="417"/>
      <c r="AB62" s="417"/>
      <c r="AC62" s="417"/>
      <c r="AD62" s="417"/>
      <c r="AE62" s="417"/>
      <c r="AF62" s="417"/>
      <c r="AG62" s="417"/>
      <c r="AH62" s="417"/>
      <c r="AI62" s="417"/>
      <c r="AJ62" s="417"/>
      <c r="AK62" s="417"/>
      <c r="AL62" s="417"/>
      <c r="AM62" s="417"/>
      <c r="AN62" s="418"/>
    </row>
    <row r="63" spans="1:49" ht="22.5" customHeight="1">
      <c r="A63" s="405"/>
      <c r="B63" s="406"/>
      <c r="C63" s="406"/>
      <c r="D63" s="406"/>
      <c r="E63" s="406"/>
      <c r="F63" s="407"/>
      <c r="G63" s="408"/>
      <c r="H63" s="408"/>
      <c r="I63" s="408"/>
      <c r="J63" s="409"/>
      <c r="K63" s="416"/>
      <c r="L63" s="417"/>
      <c r="M63" s="417"/>
      <c r="N63" s="417"/>
      <c r="O63" s="417"/>
      <c r="P63" s="417"/>
      <c r="Q63" s="417"/>
      <c r="R63" s="417"/>
      <c r="S63" s="417"/>
      <c r="T63" s="417"/>
      <c r="U63" s="417"/>
      <c r="V63" s="417"/>
      <c r="W63" s="417"/>
      <c r="X63" s="417"/>
      <c r="Y63" s="417"/>
      <c r="Z63" s="417"/>
      <c r="AA63" s="417"/>
      <c r="AB63" s="417"/>
      <c r="AC63" s="417"/>
      <c r="AD63" s="417"/>
      <c r="AE63" s="417"/>
      <c r="AF63" s="417"/>
      <c r="AG63" s="417"/>
      <c r="AH63" s="417"/>
      <c r="AI63" s="417"/>
      <c r="AJ63" s="417"/>
      <c r="AK63" s="417"/>
      <c r="AL63" s="417"/>
      <c r="AM63" s="417"/>
      <c r="AN63" s="418"/>
    </row>
    <row r="64" spans="1:49" ht="22.5" customHeight="1">
      <c r="A64" s="405" t="s">
        <v>213</v>
      </c>
      <c r="B64" s="406"/>
      <c r="C64" s="406"/>
      <c r="D64" s="406"/>
      <c r="E64" s="406"/>
      <c r="F64" s="407"/>
      <c r="G64" s="408"/>
      <c r="H64" s="408"/>
      <c r="I64" s="408"/>
      <c r="J64" s="409"/>
      <c r="K64" s="416"/>
      <c r="L64" s="417"/>
      <c r="M64" s="417"/>
      <c r="N64" s="417"/>
      <c r="O64" s="417"/>
      <c r="P64" s="417"/>
      <c r="Q64" s="417"/>
      <c r="R64" s="417"/>
      <c r="S64" s="417"/>
      <c r="T64" s="417"/>
      <c r="U64" s="417"/>
      <c r="V64" s="417"/>
      <c r="W64" s="417"/>
      <c r="X64" s="417"/>
      <c r="Y64" s="417"/>
      <c r="Z64" s="417"/>
      <c r="AA64" s="417"/>
      <c r="AB64" s="417"/>
      <c r="AC64" s="417"/>
      <c r="AD64" s="417"/>
      <c r="AE64" s="417"/>
      <c r="AF64" s="417"/>
      <c r="AG64" s="417"/>
      <c r="AH64" s="417"/>
      <c r="AI64" s="417"/>
      <c r="AJ64" s="417"/>
      <c r="AK64" s="417"/>
      <c r="AL64" s="417"/>
      <c r="AM64" s="417"/>
      <c r="AN64" s="418"/>
    </row>
    <row r="65" spans="1:41" ht="22.5" customHeight="1">
      <c r="A65" s="405"/>
      <c r="B65" s="406"/>
      <c r="C65" s="406"/>
      <c r="D65" s="406"/>
      <c r="E65" s="406"/>
      <c r="F65" s="407"/>
      <c r="G65" s="408"/>
      <c r="H65" s="408"/>
      <c r="I65" s="408"/>
      <c r="J65" s="409"/>
      <c r="K65" s="416"/>
      <c r="L65" s="417"/>
      <c r="M65" s="417"/>
      <c r="N65" s="417"/>
      <c r="O65" s="417"/>
      <c r="P65" s="417"/>
      <c r="Q65" s="417"/>
      <c r="R65" s="417"/>
      <c r="S65" s="417"/>
      <c r="T65" s="417"/>
      <c r="U65" s="417"/>
      <c r="V65" s="417"/>
      <c r="W65" s="417"/>
      <c r="X65" s="417"/>
      <c r="Y65" s="417"/>
      <c r="Z65" s="417"/>
      <c r="AA65" s="417"/>
      <c r="AB65" s="417"/>
      <c r="AC65" s="417"/>
      <c r="AD65" s="417"/>
      <c r="AE65" s="417"/>
      <c r="AF65" s="417"/>
      <c r="AG65" s="417"/>
      <c r="AH65" s="417"/>
      <c r="AI65" s="417"/>
      <c r="AJ65" s="417"/>
      <c r="AK65" s="417"/>
      <c r="AL65" s="417"/>
      <c r="AM65" s="417"/>
      <c r="AN65" s="418"/>
    </row>
    <row r="66" spans="1:41" ht="22.5" customHeight="1">
      <c r="A66" s="405" t="s">
        <v>214</v>
      </c>
      <c r="B66" s="406"/>
      <c r="C66" s="406"/>
      <c r="D66" s="406"/>
      <c r="E66" s="406"/>
      <c r="F66" s="407"/>
      <c r="G66" s="408"/>
      <c r="H66" s="408"/>
      <c r="I66" s="408"/>
      <c r="J66" s="409"/>
      <c r="K66" s="416"/>
      <c r="L66" s="417"/>
      <c r="M66" s="417"/>
      <c r="N66" s="417"/>
      <c r="O66" s="417"/>
      <c r="P66" s="417"/>
      <c r="Q66" s="417"/>
      <c r="R66" s="417"/>
      <c r="S66" s="417"/>
      <c r="T66" s="417"/>
      <c r="U66" s="417"/>
      <c r="V66" s="417"/>
      <c r="W66" s="417"/>
      <c r="X66" s="417"/>
      <c r="Y66" s="417"/>
      <c r="Z66" s="417"/>
      <c r="AA66" s="417"/>
      <c r="AB66" s="417"/>
      <c r="AC66" s="417"/>
      <c r="AD66" s="417"/>
      <c r="AE66" s="417"/>
      <c r="AF66" s="417"/>
      <c r="AG66" s="417"/>
      <c r="AH66" s="417"/>
      <c r="AI66" s="417"/>
      <c r="AJ66" s="417"/>
      <c r="AK66" s="417"/>
      <c r="AL66" s="417"/>
      <c r="AM66" s="417"/>
      <c r="AN66" s="418"/>
    </row>
    <row r="67" spans="1:41" ht="22.5" customHeight="1">
      <c r="A67" s="405"/>
      <c r="B67" s="406"/>
      <c r="C67" s="406"/>
      <c r="D67" s="406"/>
      <c r="E67" s="406"/>
      <c r="F67" s="407"/>
      <c r="G67" s="408"/>
      <c r="H67" s="408"/>
      <c r="I67" s="408"/>
      <c r="J67" s="409"/>
      <c r="K67" s="416"/>
      <c r="L67" s="417"/>
      <c r="M67" s="417"/>
      <c r="N67" s="417"/>
      <c r="O67" s="417"/>
      <c r="P67" s="417"/>
      <c r="Q67" s="417"/>
      <c r="R67" s="417"/>
      <c r="S67" s="417"/>
      <c r="T67" s="417"/>
      <c r="U67" s="417"/>
      <c r="V67" s="417"/>
      <c r="W67" s="417"/>
      <c r="X67" s="417"/>
      <c r="Y67" s="417"/>
      <c r="Z67" s="417"/>
      <c r="AA67" s="417"/>
      <c r="AB67" s="417"/>
      <c r="AC67" s="417"/>
      <c r="AD67" s="417"/>
      <c r="AE67" s="417"/>
      <c r="AF67" s="417"/>
      <c r="AG67" s="417"/>
      <c r="AH67" s="417"/>
      <c r="AI67" s="417"/>
      <c r="AJ67" s="417"/>
      <c r="AK67" s="417"/>
      <c r="AL67" s="417"/>
      <c r="AM67" s="417"/>
      <c r="AN67" s="418"/>
    </row>
    <row r="68" spans="1:41" ht="22.5" customHeight="1">
      <c r="A68" s="405" t="s">
        <v>215</v>
      </c>
      <c r="B68" s="406"/>
      <c r="C68" s="406"/>
      <c r="D68" s="406"/>
      <c r="E68" s="406"/>
      <c r="F68" s="407"/>
      <c r="G68" s="408"/>
      <c r="H68" s="408"/>
      <c r="I68" s="408"/>
      <c r="J68" s="409"/>
      <c r="K68" s="461"/>
      <c r="L68" s="420"/>
      <c r="M68" s="420"/>
      <c r="N68" s="420"/>
      <c r="O68" s="420"/>
      <c r="P68" s="420"/>
      <c r="Q68" s="420"/>
      <c r="R68" s="420"/>
      <c r="S68" s="420"/>
      <c r="T68" s="420"/>
      <c r="U68" s="420"/>
      <c r="V68" s="420"/>
      <c r="W68" s="420"/>
      <c r="X68" s="420"/>
      <c r="Y68" s="420"/>
      <c r="Z68" s="420"/>
      <c r="AA68" s="420"/>
      <c r="AB68" s="420"/>
      <c r="AC68" s="420"/>
      <c r="AD68" s="420"/>
      <c r="AE68" s="420"/>
      <c r="AF68" s="420"/>
      <c r="AG68" s="420"/>
      <c r="AH68" s="420"/>
      <c r="AI68" s="420"/>
      <c r="AJ68" s="420"/>
      <c r="AK68" s="420"/>
      <c r="AL68" s="420"/>
      <c r="AM68" s="420"/>
      <c r="AN68" s="421"/>
    </row>
    <row r="69" spans="1:41" ht="22.5" customHeight="1">
      <c r="A69" s="405"/>
      <c r="B69" s="406"/>
      <c r="C69" s="406"/>
      <c r="D69" s="406"/>
      <c r="E69" s="406"/>
      <c r="F69" s="407"/>
      <c r="G69" s="408"/>
      <c r="H69" s="408"/>
      <c r="I69" s="408"/>
      <c r="J69" s="409"/>
      <c r="K69" s="419"/>
      <c r="L69" s="420"/>
      <c r="M69" s="420"/>
      <c r="N69" s="420"/>
      <c r="O69" s="420"/>
      <c r="P69" s="420"/>
      <c r="Q69" s="420"/>
      <c r="R69" s="420"/>
      <c r="S69" s="420"/>
      <c r="T69" s="420"/>
      <c r="U69" s="420"/>
      <c r="V69" s="420"/>
      <c r="W69" s="420"/>
      <c r="X69" s="420"/>
      <c r="Y69" s="420"/>
      <c r="Z69" s="420"/>
      <c r="AA69" s="420"/>
      <c r="AB69" s="420"/>
      <c r="AC69" s="420"/>
      <c r="AD69" s="420"/>
      <c r="AE69" s="420"/>
      <c r="AF69" s="420"/>
      <c r="AG69" s="420"/>
      <c r="AH69" s="420"/>
      <c r="AI69" s="420"/>
      <c r="AJ69" s="420"/>
      <c r="AK69" s="420"/>
      <c r="AL69" s="420"/>
      <c r="AM69" s="420"/>
      <c r="AN69" s="421"/>
    </row>
    <row r="70" spans="1:41" ht="22.5" customHeight="1">
      <c r="A70" s="405" t="s">
        <v>216</v>
      </c>
      <c r="B70" s="406"/>
      <c r="C70" s="406"/>
      <c r="D70" s="406"/>
      <c r="E70" s="406"/>
      <c r="F70" s="407"/>
      <c r="G70" s="408"/>
      <c r="H70" s="408"/>
      <c r="I70" s="408"/>
      <c r="J70" s="409"/>
      <c r="K70" s="416"/>
      <c r="L70" s="417"/>
      <c r="M70" s="417"/>
      <c r="N70" s="417"/>
      <c r="O70" s="417"/>
      <c r="P70" s="417"/>
      <c r="Q70" s="417"/>
      <c r="R70" s="417"/>
      <c r="S70" s="417"/>
      <c r="T70" s="417"/>
      <c r="U70" s="417"/>
      <c r="V70" s="417"/>
      <c r="W70" s="417"/>
      <c r="X70" s="417"/>
      <c r="Y70" s="417"/>
      <c r="Z70" s="417"/>
      <c r="AA70" s="417"/>
      <c r="AB70" s="417"/>
      <c r="AC70" s="417"/>
      <c r="AD70" s="417"/>
      <c r="AE70" s="417"/>
      <c r="AF70" s="417"/>
      <c r="AG70" s="417"/>
      <c r="AH70" s="417"/>
      <c r="AI70" s="417"/>
      <c r="AJ70" s="417"/>
      <c r="AK70" s="417"/>
      <c r="AL70" s="417"/>
      <c r="AM70" s="417"/>
      <c r="AN70" s="418"/>
    </row>
    <row r="71" spans="1:41" ht="22.5" customHeight="1">
      <c r="A71" s="405"/>
      <c r="B71" s="406"/>
      <c r="C71" s="406"/>
      <c r="D71" s="406"/>
      <c r="E71" s="406"/>
      <c r="F71" s="407"/>
      <c r="G71" s="408"/>
      <c r="H71" s="408"/>
      <c r="I71" s="408"/>
      <c r="J71" s="409"/>
      <c r="K71" s="416"/>
      <c r="L71" s="417"/>
      <c r="M71" s="417"/>
      <c r="N71" s="417"/>
      <c r="O71" s="417"/>
      <c r="P71" s="417"/>
      <c r="Q71" s="417"/>
      <c r="R71" s="417"/>
      <c r="S71" s="417"/>
      <c r="T71" s="417"/>
      <c r="U71" s="417"/>
      <c r="V71" s="417"/>
      <c r="W71" s="417"/>
      <c r="X71" s="417"/>
      <c r="Y71" s="417"/>
      <c r="Z71" s="417"/>
      <c r="AA71" s="417"/>
      <c r="AB71" s="417"/>
      <c r="AC71" s="417"/>
      <c r="AD71" s="417"/>
      <c r="AE71" s="417"/>
      <c r="AF71" s="417"/>
      <c r="AG71" s="417"/>
      <c r="AH71" s="417"/>
      <c r="AI71" s="417"/>
      <c r="AJ71" s="417"/>
      <c r="AK71" s="417"/>
      <c r="AL71" s="417"/>
      <c r="AM71" s="417"/>
      <c r="AN71" s="418"/>
    </row>
    <row r="72" spans="1:41" ht="22.5" customHeight="1">
      <c r="A72" s="405" t="s">
        <v>217</v>
      </c>
      <c r="B72" s="406"/>
      <c r="C72" s="406"/>
      <c r="D72" s="406"/>
      <c r="E72" s="406"/>
      <c r="F72" s="407"/>
      <c r="G72" s="408"/>
      <c r="H72" s="408"/>
      <c r="I72" s="408"/>
      <c r="J72" s="409"/>
      <c r="K72" s="416"/>
      <c r="L72" s="417"/>
      <c r="M72" s="417"/>
      <c r="N72" s="417"/>
      <c r="O72" s="417"/>
      <c r="P72" s="417"/>
      <c r="Q72" s="417"/>
      <c r="R72" s="417"/>
      <c r="S72" s="417"/>
      <c r="T72" s="417"/>
      <c r="U72" s="417"/>
      <c r="V72" s="417"/>
      <c r="W72" s="417"/>
      <c r="X72" s="417"/>
      <c r="Y72" s="417"/>
      <c r="Z72" s="417"/>
      <c r="AA72" s="417"/>
      <c r="AB72" s="417"/>
      <c r="AC72" s="417"/>
      <c r="AD72" s="417"/>
      <c r="AE72" s="417"/>
      <c r="AF72" s="417"/>
      <c r="AG72" s="417"/>
      <c r="AH72" s="417"/>
      <c r="AI72" s="417"/>
      <c r="AJ72" s="417"/>
      <c r="AK72" s="417"/>
      <c r="AL72" s="417"/>
      <c r="AM72" s="417"/>
      <c r="AN72" s="418"/>
    </row>
    <row r="73" spans="1:41" ht="22.5" customHeight="1" thickBot="1">
      <c r="A73" s="405"/>
      <c r="B73" s="406"/>
      <c r="C73" s="406"/>
      <c r="D73" s="406"/>
      <c r="E73" s="406"/>
      <c r="F73" s="407"/>
      <c r="G73" s="408"/>
      <c r="H73" s="408"/>
      <c r="I73" s="408"/>
      <c r="J73" s="409"/>
      <c r="K73" s="416"/>
      <c r="L73" s="417"/>
      <c r="M73" s="417"/>
      <c r="N73" s="417"/>
      <c r="O73" s="417"/>
      <c r="P73" s="417"/>
      <c r="Q73" s="417"/>
      <c r="R73" s="417"/>
      <c r="S73" s="417"/>
      <c r="T73" s="417"/>
      <c r="U73" s="417"/>
      <c r="V73" s="417"/>
      <c r="W73" s="417"/>
      <c r="X73" s="417"/>
      <c r="Y73" s="417"/>
      <c r="Z73" s="417"/>
      <c r="AA73" s="417"/>
      <c r="AB73" s="417"/>
      <c r="AC73" s="417"/>
      <c r="AD73" s="417"/>
      <c r="AE73" s="417"/>
      <c r="AF73" s="417"/>
      <c r="AG73" s="417"/>
      <c r="AH73" s="417"/>
      <c r="AI73" s="417"/>
      <c r="AJ73" s="417"/>
      <c r="AK73" s="417"/>
      <c r="AL73" s="417"/>
      <c r="AM73" s="417"/>
      <c r="AN73" s="418"/>
    </row>
    <row r="74" spans="1:41">
      <c r="A74" s="445"/>
      <c r="B74" s="446"/>
      <c r="C74" s="446"/>
      <c r="D74" s="446"/>
      <c r="E74" s="446"/>
      <c r="F74" s="449">
        <f>SUM(F60:J73)</f>
        <v>0</v>
      </c>
      <c r="G74" s="450"/>
      <c r="H74" s="450"/>
      <c r="I74" s="450"/>
      <c r="J74" s="451"/>
      <c r="K74" s="455"/>
      <c r="L74" s="456"/>
      <c r="M74" s="456"/>
      <c r="N74" s="456"/>
      <c r="O74" s="456"/>
      <c r="P74" s="456"/>
      <c r="Q74" s="456"/>
      <c r="R74" s="456"/>
      <c r="S74" s="456"/>
      <c r="T74" s="456"/>
      <c r="U74" s="456"/>
      <c r="V74" s="456"/>
      <c r="W74" s="456"/>
      <c r="X74" s="456"/>
      <c r="Y74" s="456"/>
      <c r="Z74" s="456"/>
      <c r="AA74" s="456"/>
      <c r="AB74" s="456"/>
      <c r="AC74" s="456"/>
      <c r="AD74" s="456"/>
      <c r="AE74" s="456"/>
      <c r="AF74" s="456"/>
      <c r="AG74" s="456"/>
      <c r="AH74" s="456"/>
      <c r="AI74" s="456"/>
      <c r="AJ74" s="456"/>
      <c r="AK74" s="456"/>
      <c r="AL74" s="456"/>
      <c r="AM74" s="456"/>
      <c r="AN74" s="457"/>
    </row>
    <row r="75" spans="1:41" ht="14.5" thickBot="1">
      <c r="A75" s="447"/>
      <c r="B75" s="448"/>
      <c r="C75" s="448"/>
      <c r="D75" s="448"/>
      <c r="E75" s="448"/>
      <c r="F75" s="452"/>
      <c r="G75" s="453"/>
      <c r="H75" s="453"/>
      <c r="I75" s="453"/>
      <c r="J75" s="454"/>
      <c r="K75" s="458"/>
      <c r="L75" s="459"/>
      <c r="M75" s="459"/>
      <c r="N75" s="459"/>
      <c r="O75" s="459"/>
      <c r="P75" s="459"/>
      <c r="Q75" s="459"/>
      <c r="R75" s="459"/>
      <c r="S75" s="459"/>
      <c r="T75" s="459"/>
      <c r="U75" s="459"/>
      <c r="V75" s="459"/>
      <c r="W75" s="459"/>
      <c r="X75" s="459"/>
      <c r="Y75" s="459"/>
      <c r="Z75" s="459"/>
      <c r="AA75" s="459"/>
      <c r="AB75" s="459"/>
      <c r="AC75" s="459"/>
      <c r="AD75" s="459"/>
      <c r="AE75" s="459"/>
      <c r="AF75" s="459"/>
      <c r="AG75" s="459"/>
      <c r="AH75" s="459"/>
      <c r="AI75" s="459"/>
      <c r="AJ75" s="459"/>
      <c r="AK75" s="459"/>
      <c r="AL75" s="459"/>
      <c r="AM75" s="459"/>
      <c r="AN75" s="460"/>
    </row>
    <row r="77" spans="1:41">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row>
  </sheetData>
  <mergeCells count="144">
    <mergeCell ref="A66:E67"/>
    <mergeCell ref="F66:J67"/>
    <mergeCell ref="K66:AN67"/>
    <mergeCell ref="A68:E69"/>
    <mergeCell ref="F68:J69"/>
    <mergeCell ref="K68:AN69"/>
    <mergeCell ref="A74:E75"/>
    <mergeCell ref="F74:J75"/>
    <mergeCell ref="K74:AN75"/>
    <mergeCell ref="A70:E71"/>
    <mergeCell ref="F70:J71"/>
    <mergeCell ref="K70:AN71"/>
    <mergeCell ref="A72:E73"/>
    <mergeCell ref="F72:J73"/>
    <mergeCell ref="K72:AN73"/>
    <mergeCell ref="A64:E65"/>
    <mergeCell ref="F64:J65"/>
    <mergeCell ref="K64:AN65"/>
    <mergeCell ref="A57:E58"/>
    <mergeCell ref="F57:J58"/>
    <mergeCell ref="K57:AN58"/>
    <mergeCell ref="A60:E61"/>
    <mergeCell ref="F60:J61"/>
    <mergeCell ref="K60:AN61"/>
    <mergeCell ref="A51:E52"/>
    <mergeCell ref="F51:J52"/>
    <mergeCell ref="K51:AN52"/>
    <mergeCell ref="A45:E46"/>
    <mergeCell ref="F45:J46"/>
    <mergeCell ref="K45:AN46"/>
    <mergeCell ref="A62:E63"/>
    <mergeCell ref="F62:J63"/>
    <mergeCell ref="K62:AN63"/>
    <mergeCell ref="A41:E42"/>
    <mergeCell ref="F41:J42"/>
    <mergeCell ref="K41:AN42"/>
    <mergeCell ref="A43:E44"/>
    <mergeCell ref="F43:J44"/>
    <mergeCell ref="K43:AN44"/>
    <mergeCell ref="A49:E49"/>
    <mergeCell ref="F49:J49"/>
    <mergeCell ref="K49:AN49"/>
    <mergeCell ref="A37:E38"/>
    <mergeCell ref="F37:J38"/>
    <mergeCell ref="K37:AN38"/>
    <mergeCell ref="A39:E40"/>
    <mergeCell ref="F39:J40"/>
    <mergeCell ref="K39:AN40"/>
    <mergeCell ref="K31:AN32"/>
    <mergeCell ref="A33:E34"/>
    <mergeCell ref="F33:J34"/>
    <mergeCell ref="K33:AN34"/>
    <mergeCell ref="A35:E36"/>
    <mergeCell ref="F35:J36"/>
    <mergeCell ref="K35:AN36"/>
    <mergeCell ref="AR26:AU26"/>
    <mergeCell ref="A28:E29"/>
    <mergeCell ref="F28:J29"/>
    <mergeCell ref="K28:AN29"/>
    <mergeCell ref="A31:E32"/>
    <mergeCell ref="F31:J32"/>
    <mergeCell ref="V18:Y19"/>
    <mergeCell ref="Z18:AC19"/>
    <mergeCell ref="AD18:AG19"/>
    <mergeCell ref="AH18:AK19"/>
    <mergeCell ref="AL18:AO19"/>
    <mergeCell ref="AP18:AS19"/>
    <mergeCell ref="A18:E19"/>
    <mergeCell ref="F18:I19"/>
    <mergeCell ref="J18:M19"/>
    <mergeCell ref="N18:Q19"/>
    <mergeCell ref="R18:U19"/>
    <mergeCell ref="AU18:AX19"/>
    <mergeCell ref="A16:E16"/>
    <mergeCell ref="AD12:AG13"/>
    <mergeCell ref="A13:E13"/>
    <mergeCell ref="F15:I16"/>
    <mergeCell ref="J15:M16"/>
    <mergeCell ref="N15:Q16"/>
    <mergeCell ref="R15:U16"/>
    <mergeCell ref="V15:Y16"/>
    <mergeCell ref="Z15:AC16"/>
    <mergeCell ref="AD15:AG16"/>
    <mergeCell ref="A14:E15"/>
    <mergeCell ref="A10:E10"/>
    <mergeCell ref="N10:Q10"/>
    <mergeCell ref="AD10:AG10"/>
    <mergeCell ref="AH10:AK10"/>
    <mergeCell ref="AL10:AO10"/>
    <mergeCell ref="AP10:AS10"/>
    <mergeCell ref="F12:I13"/>
    <mergeCell ref="J12:M13"/>
    <mergeCell ref="N12:Q13"/>
    <mergeCell ref="R12:U13"/>
    <mergeCell ref="V12:Y13"/>
    <mergeCell ref="Z12:AC13"/>
    <mergeCell ref="AH12:AK13"/>
    <mergeCell ref="AL12:AO13"/>
    <mergeCell ref="AP12:AS13"/>
    <mergeCell ref="A11:E12"/>
    <mergeCell ref="A8:E8"/>
    <mergeCell ref="F8:I8"/>
    <mergeCell ref="J8:M8"/>
    <mergeCell ref="N8:Q8"/>
    <mergeCell ref="R8:U8"/>
    <mergeCell ref="V8:Y8"/>
    <mergeCell ref="Z8:AC8"/>
    <mergeCell ref="AD8:AG8"/>
    <mergeCell ref="AH8:AK8"/>
    <mergeCell ref="A9:E9"/>
    <mergeCell ref="F9:I9"/>
    <mergeCell ref="J9:M9"/>
    <mergeCell ref="N9:Q9"/>
    <mergeCell ref="R9:U9"/>
    <mergeCell ref="V9:Y9"/>
    <mergeCell ref="Z9:AC9"/>
    <mergeCell ref="AD9:AG9"/>
    <mergeCell ref="AH9:AK9"/>
    <mergeCell ref="A4:AS4"/>
    <mergeCell ref="A7:E7"/>
    <mergeCell ref="F7:I7"/>
    <mergeCell ref="J7:M7"/>
    <mergeCell ref="N7:Q7"/>
    <mergeCell ref="R7:U7"/>
    <mergeCell ref="V7:Y7"/>
    <mergeCell ref="Z7:AC7"/>
    <mergeCell ref="AD7:AG7"/>
    <mergeCell ref="AH7:AK7"/>
    <mergeCell ref="AL7:AO7"/>
    <mergeCell ref="AP7:AS7"/>
    <mergeCell ref="AK5:AS5"/>
    <mergeCell ref="AH15:AK16"/>
    <mergeCell ref="AL15:AO16"/>
    <mergeCell ref="AP15:AS16"/>
    <mergeCell ref="AU12:AX13"/>
    <mergeCell ref="AU15:AX16"/>
    <mergeCell ref="AU7:AX7"/>
    <mergeCell ref="AU8:AX8"/>
    <mergeCell ref="AU9:AX9"/>
    <mergeCell ref="AU10:AX10"/>
    <mergeCell ref="AL8:AO8"/>
    <mergeCell ref="AP8:AS8"/>
    <mergeCell ref="AL9:AO9"/>
    <mergeCell ref="AP9:AS9"/>
  </mergeCells>
  <phoneticPr fontId="3"/>
  <printOptions horizontalCentered="1"/>
  <pageMargins left="0.70866141732283472" right="0.70866141732283472" top="0.74803149606299213" bottom="0.74803149606299213" header="0.31496062992125984" footer="0.31496062992125984"/>
  <pageSetup paperSize="9" scale="58"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23"/>
  <sheetViews>
    <sheetView view="pageBreakPreview" topLeftCell="A27" zoomScaleNormal="100" zoomScaleSheetLayoutView="100" workbookViewId="0">
      <selection activeCell="L22" sqref="L22"/>
    </sheetView>
  </sheetViews>
  <sheetFormatPr defaultColWidth="8.90625" defaultRowHeight="20.149999999999999" customHeight="1"/>
  <cols>
    <col min="1" max="1" width="8.7265625" style="77" customWidth="1"/>
    <col min="2" max="2" width="8.6328125" style="77" customWidth="1"/>
    <col min="3" max="3" width="2.6328125" style="77" customWidth="1"/>
    <col min="4" max="4" width="28.90625" style="77" customWidth="1"/>
    <col min="5" max="5" width="25.08984375" style="77" customWidth="1"/>
    <col min="6" max="6" width="30.6328125" style="77" customWidth="1"/>
    <col min="7" max="7" width="9.7265625" style="77" customWidth="1"/>
    <col min="8" max="8" width="2.6328125" style="77" customWidth="1"/>
    <col min="9" max="9" width="10.7265625" style="77" customWidth="1"/>
    <col min="10" max="10" width="2.6328125" style="77" customWidth="1"/>
    <col min="11" max="16384" width="8.90625" style="77"/>
  </cols>
  <sheetData>
    <row r="1" spans="1:10" ht="20.149999999999999" customHeight="1">
      <c r="A1" s="77" t="s">
        <v>126</v>
      </c>
    </row>
    <row r="2" spans="1:10" ht="20.149999999999999" customHeight="1">
      <c r="A2" s="465" t="s">
        <v>127</v>
      </c>
      <c r="B2" s="465"/>
      <c r="C2" s="465"/>
      <c r="D2" s="465"/>
      <c r="E2" s="465"/>
      <c r="F2" s="465"/>
      <c r="G2" s="465"/>
      <c r="H2" s="465"/>
      <c r="I2" s="465"/>
      <c r="J2" s="465"/>
    </row>
    <row r="3" spans="1:10" ht="20.149999999999999" customHeight="1">
      <c r="F3" s="78" t="s">
        <v>68</v>
      </c>
      <c r="G3" s="466">
        <f>①基本情報!B6</f>
        <v>0</v>
      </c>
      <c r="H3" s="466"/>
      <c r="I3" s="466"/>
    </row>
    <row r="4" spans="1:10" ht="20.149999999999999" customHeight="1">
      <c r="F4" s="78" t="s">
        <v>103</v>
      </c>
      <c r="G4" s="467" t="s">
        <v>159</v>
      </c>
      <c r="H4" s="467"/>
      <c r="I4" s="467"/>
    </row>
    <row r="6" spans="1:10" ht="30" customHeight="1">
      <c r="A6" s="79" t="s">
        <v>104</v>
      </c>
      <c r="B6" s="468" t="s">
        <v>128</v>
      </c>
      <c r="C6" s="468"/>
      <c r="D6" s="80" t="s">
        <v>129</v>
      </c>
      <c r="E6" s="80" t="s">
        <v>105</v>
      </c>
      <c r="F6" s="81" t="s">
        <v>219</v>
      </c>
      <c r="G6" s="468" t="s">
        <v>106</v>
      </c>
      <c r="H6" s="468"/>
      <c r="I6" s="464" t="s">
        <v>130</v>
      </c>
      <c r="J6" s="468"/>
    </row>
    <row r="7" spans="1:10" ht="25" customHeight="1">
      <c r="A7" s="108"/>
      <c r="B7" s="541"/>
      <c r="C7" s="542"/>
      <c r="D7" s="109"/>
      <c r="E7" s="109"/>
      <c r="F7" s="109"/>
      <c r="G7" s="110"/>
      <c r="H7" s="83" t="s">
        <v>107</v>
      </c>
      <c r="I7" s="110"/>
      <c r="J7" s="83" t="s">
        <v>108</v>
      </c>
    </row>
    <row r="8" spans="1:10" ht="25" customHeight="1">
      <c r="A8" s="108"/>
      <c r="B8" s="541"/>
      <c r="C8" s="542"/>
      <c r="D8" s="109"/>
      <c r="E8" s="109"/>
      <c r="F8" s="109"/>
      <c r="G8" s="110"/>
      <c r="H8" s="83" t="s">
        <v>107</v>
      </c>
      <c r="I8" s="110"/>
      <c r="J8" s="83" t="s">
        <v>108</v>
      </c>
    </row>
    <row r="9" spans="1:10" ht="25" customHeight="1">
      <c r="A9" s="108"/>
      <c r="B9" s="541"/>
      <c r="C9" s="542"/>
      <c r="D9" s="109"/>
      <c r="E9" s="109"/>
      <c r="F9" s="109"/>
      <c r="G9" s="110"/>
      <c r="H9" s="83" t="s">
        <v>107</v>
      </c>
      <c r="I9" s="110"/>
      <c r="J9" s="83" t="s">
        <v>108</v>
      </c>
    </row>
    <row r="10" spans="1:10" ht="25" customHeight="1">
      <c r="A10" s="108"/>
      <c r="B10" s="541"/>
      <c r="C10" s="542"/>
      <c r="D10" s="109"/>
      <c r="E10" s="109"/>
      <c r="F10" s="109"/>
      <c r="G10" s="110"/>
      <c r="H10" s="83" t="s">
        <v>107</v>
      </c>
      <c r="I10" s="110"/>
      <c r="J10" s="83" t="s">
        <v>108</v>
      </c>
    </row>
    <row r="11" spans="1:10" ht="25" customHeight="1">
      <c r="A11" s="108"/>
      <c r="B11" s="541"/>
      <c r="C11" s="542"/>
      <c r="D11" s="109"/>
      <c r="E11" s="109"/>
      <c r="F11" s="109"/>
      <c r="G11" s="110"/>
      <c r="H11" s="83" t="s">
        <v>107</v>
      </c>
      <c r="I11" s="110"/>
      <c r="J11" s="83" t="s">
        <v>108</v>
      </c>
    </row>
    <row r="12" spans="1:10" ht="25" customHeight="1">
      <c r="A12" s="108"/>
      <c r="B12" s="541"/>
      <c r="C12" s="542"/>
      <c r="D12" s="109"/>
      <c r="E12" s="109"/>
      <c r="F12" s="109"/>
      <c r="G12" s="110"/>
      <c r="H12" s="83" t="s">
        <v>107</v>
      </c>
      <c r="I12" s="110"/>
      <c r="J12" s="83" t="s">
        <v>108</v>
      </c>
    </row>
    <row r="13" spans="1:10" ht="25" customHeight="1">
      <c r="A13" s="108"/>
      <c r="B13" s="541"/>
      <c r="C13" s="542"/>
      <c r="D13" s="109"/>
      <c r="E13" s="109"/>
      <c r="F13" s="109"/>
      <c r="G13" s="110"/>
      <c r="H13" s="83" t="s">
        <v>107</v>
      </c>
      <c r="I13" s="110"/>
      <c r="J13" s="83" t="s">
        <v>108</v>
      </c>
    </row>
    <row r="14" spans="1:10" ht="25" customHeight="1">
      <c r="A14" s="108"/>
      <c r="B14" s="541"/>
      <c r="C14" s="542"/>
      <c r="D14" s="109"/>
      <c r="E14" s="109"/>
      <c r="F14" s="109"/>
      <c r="G14" s="110"/>
      <c r="H14" s="83" t="s">
        <v>107</v>
      </c>
      <c r="I14" s="110"/>
      <c r="J14" s="83" t="s">
        <v>108</v>
      </c>
    </row>
    <row r="15" spans="1:10" ht="25" customHeight="1">
      <c r="A15" s="108"/>
      <c r="B15" s="541"/>
      <c r="C15" s="542"/>
      <c r="D15" s="109"/>
      <c r="E15" s="109"/>
      <c r="F15" s="109"/>
      <c r="G15" s="110"/>
      <c r="H15" s="83" t="s">
        <v>109</v>
      </c>
      <c r="I15" s="110"/>
      <c r="J15" s="83" t="s">
        <v>108</v>
      </c>
    </row>
    <row r="16" spans="1:10" ht="25" customHeight="1">
      <c r="A16" s="108"/>
      <c r="B16" s="541"/>
      <c r="C16" s="542"/>
      <c r="D16" s="109"/>
      <c r="E16" s="109"/>
      <c r="F16" s="109"/>
      <c r="G16" s="110"/>
      <c r="H16" s="83" t="s">
        <v>109</v>
      </c>
      <c r="I16" s="110"/>
      <c r="J16" s="83" t="s">
        <v>108</v>
      </c>
    </row>
    <row r="17" spans="1:10" ht="25" customHeight="1">
      <c r="A17" s="108"/>
      <c r="B17" s="541"/>
      <c r="C17" s="542"/>
      <c r="D17" s="109"/>
      <c r="E17" s="109"/>
      <c r="F17" s="109"/>
      <c r="G17" s="110"/>
      <c r="H17" s="83" t="s">
        <v>109</v>
      </c>
      <c r="I17" s="110"/>
      <c r="J17" s="83" t="s">
        <v>108</v>
      </c>
    </row>
    <row r="18" spans="1:10" ht="25" customHeight="1">
      <c r="A18" s="108"/>
      <c r="B18" s="541"/>
      <c r="C18" s="542"/>
      <c r="D18" s="109"/>
      <c r="E18" s="109"/>
      <c r="F18" s="109"/>
      <c r="G18" s="110"/>
      <c r="H18" s="83" t="s">
        <v>109</v>
      </c>
      <c r="I18" s="110"/>
      <c r="J18" s="83" t="s">
        <v>108</v>
      </c>
    </row>
    <row r="19" spans="1:10" ht="25" customHeight="1">
      <c r="A19" s="462" t="s">
        <v>153</v>
      </c>
      <c r="B19" s="463"/>
      <c r="C19" s="463"/>
      <c r="D19" s="463"/>
      <c r="E19" s="463"/>
      <c r="F19" s="464"/>
      <c r="G19" s="82">
        <f>SUM(G7:G18)</f>
        <v>0</v>
      </c>
      <c r="H19" s="83" t="s">
        <v>109</v>
      </c>
      <c r="I19" s="82">
        <f>SUM(I7:I18)</f>
        <v>0</v>
      </c>
      <c r="J19" s="83" t="s">
        <v>108</v>
      </c>
    </row>
    <row r="20" spans="1:10" ht="20.149999999999999" customHeight="1">
      <c r="A20" s="77" t="s">
        <v>302</v>
      </c>
    </row>
    <row r="21" spans="1:10" ht="20.149999999999999" customHeight="1">
      <c r="A21" s="77" t="s">
        <v>110</v>
      </c>
    </row>
    <row r="22" spans="1:10" ht="20.149999999999999" customHeight="1">
      <c r="A22" s="77" t="s">
        <v>160</v>
      </c>
    </row>
    <row r="23" spans="1:10" ht="20.149999999999999" customHeight="1">
      <c r="D23" s="78" t="s">
        <v>242</v>
      </c>
      <c r="E23" s="77">
        <f>+COUNTA(E7:E18)</f>
        <v>0</v>
      </c>
    </row>
  </sheetData>
  <mergeCells count="19">
    <mergeCell ref="B16:C16"/>
    <mergeCell ref="B17:C17"/>
    <mergeCell ref="B18:C18"/>
    <mergeCell ref="A19:F19"/>
    <mergeCell ref="A2:J2"/>
    <mergeCell ref="G3:I3"/>
    <mergeCell ref="G4:I4"/>
    <mergeCell ref="B6:C6"/>
    <mergeCell ref="G6:H6"/>
    <mergeCell ref="I6:J6"/>
    <mergeCell ref="B7:C7"/>
    <mergeCell ref="B8:C8"/>
    <mergeCell ref="B9:C9"/>
    <mergeCell ref="B10:C10"/>
    <mergeCell ref="B11:C11"/>
    <mergeCell ref="B12:C12"/>
    <mergeCell ref="B13:C13"/>
    <mergeCell ref="B14:C14"/>
    <mergeCell ref="B15:C15"/>
  </mergeCells>
  <phoneticPr fontId="3"/>
  <dataValidations count="1">
    <dataValidation type="list" allowBlank="1" showInputMessage="1" showErrorMessage="1" sqref="G4:I4" xr:uid="{00000000-0002-0000-0400-000000000000}">
      <formula1>"通所型,講師派遣型"</formula1>
    </dataValidation>
  </dataValidations>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3"/>
  <sheetViews>
    <sheetView view="pageBreakPreview" topLeftCell="A24" zoomScaleNormal="100" zoomScaleSheetLayoutView="100" workbookViewId="0">
      <selection activeCell="E25" sqref="E25"/>
    </sheetView>
  </sheetViews>
  <sheetFormatPr defaultColWidth="8.90625" defaultRowHeight="20.149999999999999" customHeight="1"/>
  <cols>
    <col min="1" max="1" width="8.7265625" style="77" customWidth="1"/>
    <col min="2" max="2" width="8.6328125" style="77" customWidth="1"/>
    <col min="3" max="3" width="2.6328125" style="77" customWidth="1"/>
    <col min="4" max="4" width="28.90625" style="77" customWidth="1"/>
    <col min="5" max="5" width="25.08984375" style="77" customWidth="1"/>
    <col min="6" max="6" width="30.6328125" style="77" customWidth="1"/>
    <col min="7" max="7" width="9.7265625" style="77" customWidth="1"/>
    <col min="8" max="8" width="2.6328125" style="77" customWidth="1"/>
    <col min="9" max="9" width="10.7265625" style="77" customWidth="1"/>
    <col min="10" max="10" width="2.6328125" style="77" customWidth="1"/>
    <col min="11" max="16384" width="8.90625" style="77"/>
  </cols>
  <sheetData>
    <row r="1" spans="1:10" ht="20.149999999999999" customHeight="1">
      <c r="A1" s="77" t="s">
        <v>126</v>
      </c>
    </row>
    <row r="2" spans="1:10" ht="20.149999999999999" customHeight="1">
      <c r="A2" s="465" t="s">
        <v>127</v>
      </c>
      <c r="B2" s="465"/>
      <c r="C2" s="465"/>
      <c r="D2" s="465"/>
      <c r="E2" s="465"/>
      <c r="F2" s="465"/>
      <c r="G2" s="465"/>
      <c r="H2" s="465"/>
      <c r="I2" s="465"/>
      <c r="J2" s="465"/>
    </row>
    <row r="3" spans="1:10" ht="20.149999999999999" customHeight="1">
      <c r="F3" s="78" t="s">
        <v>68</v>
      </c>
      <c r="G3" s="466">
        <f>①基本情報!B6</f>
        <v>0</v>
      </c>
      <c r="H3" s="466"/>
      <c r="I3" s="466"/>
    </row>
    <row r="4" spans="1:10" ht="20.149999999999999" customHeight="1">
      <c r="F4" s="78" t="s">
        <v>103</v>
      </c>
      <c r="G4" s="467" t="s">
        <v>171</v>
      </c>
      <c r="H4" s="467"/>
      <c r="I4" s="467"/>
    </row>
    <row r="6" spans="1:10" ht="30" customHeight="1">
      <c r="A6" s="79" t="s">
        <v>104</v>
      </c>
      <c r="B6" s="468" t="s">
        <v>128</v>
      </c>
      <c r="C6" s="468"/>
      <c r="D6" s="80" t="s">
        <v>129</v>
      </c>
      <c r="E6" s="80" t="s">
        <v>105</v>
      </c>
      <c r="F6" s="81" t="s">
        <v>218</v>
      </c>
      <c r="G6" s="468" t="s">
        <v>106</v>
      </c>
      <c r="H6" s="468"/>
      <c r="I6" s="464" t="s">
        <v>130</v>
      </c>
      <c r="J6" s="468"/>
    </row>
    <row r="7" spans="1:10" ht="25" customHeight="1">
      <c r="A7" s="108"/>
      <c r="B7" s="541"/>
      <c r="C7" s="542"/>
      <c r="D7" s="109"/>
      <c r="E7" s="109"/>
      <c r="F7" s="109"/>
      <c r="G7" s="110"/>
      <c r="H7" s="83" t="s">
        <v>107</v>
      </c>
      <c r="I7" s="110"/>
      <c r="J7" s="83" t="s">
        <v>108</v>
      </c>
    </row>
    <row r="8" spans="1:10" ht="25" customHeight="1">
      <c r="A8" s="108"/>
      <c r="B8" s="541"/>
      <c r="C8" s="542"/>
      <c r="D8" s="109"/>
      <c r="E8" s="109"/>
      <c r="F8" s="109"/>
      <c r="G8" s="110"/>
      <c r="H8" s="83" t="s">
        <v>107</v>
      </c>
      <c r="I8" s="110"/>
      <c r="J8" s="83" t="s">
        <v>108</v>
      </c>
    </row>
    <row r="9" spans="1:10" ht="25" customHeight="1">
      <c r="A9" s="108"/>
      <c r="B9" s="541"/>
      <c r="C9" s="542"/>
      <c r="D9" s="109"/>
      <c r="E9" s="109"/>
      <c r="F9" s="109"/>
      <c r="G9" s="110"/>
      <c r="H9" s="83" t="s">
        <v>107</v>
      </c>
      <c r="I9" s="110"/>
      <c r="J9" s="83" t="s">
        <v>108</v>
      </c>
    </row>
    <row r="10" spans="1:10" ht="25" customHeight="1">
      <c r="A10" s="108"/>
      <c r="B10" s="541"/>
      <c r="C10" s="542"/>
      <c r="D10" s="109"/>
      <c r="E10" s="109"/>
      <c r="F10" s="109"/>
      <c r="G10" s="110"/>
      <c r="H10" s="83" t="s">
        <v>107</v>
      </c>
      <c r="I10" s="110"/>
      <c r="J10" s="83" t="s">
        <v>108</v>
      </c>
    </row>
    <row r="11" spans="1:10" ht="25" customHeight="1">
      <c r="A11" s="108"/>
      <c r="B11" s="541"/>
      <c r="C11" s="542"/>
      <c r="D11" s="109"/>
      <c r="E11" s="109"/>
      <c r="F11" s="109"/>
      <c r="G11" s="110"/>
      <c r="H11" s="83" t="s">
        <v>107</v>
      </c>
      <c r="I11" s="110"/>
      <c r="J11" s="83" t="s">
        <v>108</v>
      </c>
    </row>
    <row r="12" spans="1:10" ht="25" customHeight="1">
      <c r="A12" s="108"/>
      <c r="B12" s="541"/>
      <c r="C12" s="542"/>
      <c r="D12" s="109"/>
      <c r="E12" s="109"/>
      <c r="F12" s="109"/>
      <c r="G12" s="110"/>
      <c r="H12" s="83" t="s">
        <v>107</v>
      </c>
      <c r="I12" s="110"/>
      <c r="J12" s="83" t="s">
        <v>108</v>
      </c>
    </row>
    <row r="13" spans="1:10" ht="25" customHeight="1">
      <c r="A13" s="108"/>
      <c r="B13" s="541"/>
      <c r="C13" s="542"/>
      <c r="D13" s="109"/>
      <c r="E13" s="109"/>
      <c r="F13" s="109"/>
      <c r="G13" s="110"/>
      <c r="H13" s="83" t="s">
        <v>107</v>
      </c>
      <c r="I13" s="110"/>
      <c r="J13" s="83" t="s">
        <v>108</v>
      </c>
    </row>
    <row r="14" spans="1:10" ht="25" customHeight="1">
      <c r="A14" s="108"/>
      <c r="B14" s="541"/>
      <c r="C14" s="542"/>
      <c r="D14" s="109"/>
      <c r="E14" s="109"/>
      <c r="F14" s="109"/>
      <c r="G14" s="110"/>
      <c r="H14" s="83" t="s">
        <v>107</v>
      </c>
      <c r="I14" s="110"/>
      <c r="J14" s="83" t="s">
        <v>108</v>
      </c>
    </row>
    <row r="15" spans="1:10" ht="25" customHeight="1">
      <c r="A15" s="108"/>
      <c r="B15" s="541"/>
      <c r="C15" s="542"/>
      <c r="D15" s="109"/>
      <c r="E15" s="109"/>
      <c r="F15" s="109"/>
      <c r="G15" s="110"/>
      <c r="H15" s="83" t="s">
        <v>109</v>
      </c>
      <c r="I15" s="110"/>
      <c r="J15" s="83" t="s">
        <v>108</v>
      </c>
    </row>
    <row r="16" spans="1:10" ht="25" customHeight="1">
      <c r="A16" s="108"/>
      <c r="B16" s="541"/>
      <c r="C16" s="542"/>
      <c r="D16" s="109"/>
      <c r="E16" s="109"/>
      <c r="F16" s="109"/>
      <c r="G16" s="110"/>
      <c r="H16" s="83" t="s">
        <v>109</v>
      </c>
      <c r="I16" s="110"/>
      <c r="J16" s="83" t="s">
        <v>108</v>
      </c>
    </row>
    <row r="17" spans="1:10" ht="25" customHeight="1">
      <c r="A17" s="108"/>
      <c r="B17" s="541"/>
      <c r="C17" s="542"/>
      <c r="D17" s="109"/>
      <c r="E17" s="109"/>
      <c r="F17" s="109"/>
      <c r="G17" s="110"/>
      <c r="H17" s="83" t="s">
        <v>109</v>
      </c>
      <c r="I17" s="110"/>
      <c r="J17" s="83" t="s">
        <v>108</v>
      </c>
    </row>
    <row r="18" spans="1:10" ht="25" customHeight="1">
      <c r="A18" s="108"/>
      <c r="B18" s="541"/>
      <c r="C18" s="542"/>
      <c r="D18" s="109"/>
      <c r="E18" s="109"/>
      <c r="F18" s="109"/>
      <c r="G18" s="110"/>
      <c r="H18" s="83" t="s">
        <v>109</v>
      </c>
      <c r="I18" s="110"/>
      <c r="J18" s="83" t="s">
        <v>108</v>
      </c>
    </row>
    <row r="19" spans="1:10" ht="25" customHeight="1">
      <c r="A19" s="462" t="s">
        <v>153</v>
      </c>
      <c r="B19" s="463"/>
      <c r="C19" s="463"/>
      <c r="D19" s="463"/>
      <c r="E19" s="463"/>
      <c r="F19" s="464"/>
      <c r="G19" s="82">
        <f>SUM(G7:G18)</f>
        <v>0</v>
      </c>
      <c r="H19" s="83" t="s">
        <v>109</v>
      </c>
      <c r="I19" s="82">
        <f>SUM(I7:I18)</f>
        <v>0</v>
      </c>
      <c r="J19" s="83" t="s">
        <v>108</v>
      </c>
    </row>
    <row r="20" spans="1:10" ht="20.149999999999999" customHeight="1">
      <c r="A20" s="77" t="s">
        <v>302</v>
      </c>
    </row>
    <row r="21" spans="1:10" ht="20.149999999999999" customHeight="1">
      <c r="A21" s="77" t="s">
        <v>110</v>
      </c>
    </row>
    <row r="22" spans="1:10" ht="20.149999999999999" customHeight="1">
      <c r="A22" s="77" t="s">
        <v>160</v>
      </c>
    </row>
    <row r="23" spans="1:10" ht="20.149999999999999" customHeight="1">
      <c r="D23" s="78"/>
    </row>
  </sheetData>
  <mergeCells count="19">
    <mergeCell ref="B16:C16"/>
    <mergeCell ref="B17:C17"/>
    <mergeCell ref="B18:C18"/>
    <mergeCell ref="A19:F19"/>
    <mergeCell ref="A2:J2"/>
    <mergeCell ref="G3:I3"/>
    <mergeCell ref="G4:I4"/>
    <mergeCell ref="B6:C6"/>
    <mergeCell ref="G6:H6"/>
    <mergeCell ref="I6:J6"/>
    <mergeCell ref="B7:C7"/>
    <mergeCell ref="B8:C8"/>
    <mergeCell ref="B9:C9"/>
    <mergeCell ref="B10:C10"/>
    <mergeCell ref="B11:C11"/>
    <mergeCell ref="B12:C12"/>
    <mergeCell ref="B13:C13"/>
    <mergeCell ref="B14:C14"/>
    <mergeCell ref="B15:C15"/>
  </mergeCells>
  <phoneticPr fontId="3"/>
  <dataValidations count="1">
    <dataValidation type="list" allowBlank="1" showInputMessage="1" showErrorMessage="1" sqref="G4:I4" xr:uid="{00000000-0002-0000-0500-000000000000}">
      <formula1>"通所型,講師派遣型"</formula1>
    </dataValidation>
  </dataValidation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F39"/>
  <sheetViews>
    <sheetView view="pageBreakPreview" zoomScaleNormal="100" zoomScaleSheetLayoutView="100" workbookViewId="0">
      <selection activeCell="L18" sqref="L18"/>
    </sheetView>
  </sheetViews>
  <sheetFormatPr defaultColWidth="7.36328125" defaultRowHeight="14"/>
  <cols>
    <col min="1" max="1" width="13.90625" style="209" customWidth="1"/>
    <col min="2" max="3" width="11.36328125" style="209" customWidth="1"/>
    <col min="4" max="4" width="15.90625" style="209" customWidth="1"/>
    <col min="5" max="5" width="10.7265625" style="209" customWidth="1"/>
    <col min="6" max="6" width="13.90625" style="209" bestFit="1" customWidth="1"/>
    <col min="7" max="7" width="8.7265625" style="209" customWidth="1"/>
    <col min="8" max="8" width="12" style="209" customWidth="1"/>
    <col min="9" max="9" width="4.453125" style="207" bestFit="1" customWidth="1"/>
    <col min="10" max="10" width="5.36328125" style="208" customWidth="1"/>
    <col min="11" max="11" width="3" style="208" bestFit="1" customWidth="1"/>
    <col min="12" max="12" width="6.7265625" style="208" customWidth="1"/>
    <col min="13" max="13" width="3.90625" style="208" customWidth="1"/>
    <col min="14" max="15" width="7.36328125" style="208"/>
    <col min="16" max="256" width="7.36328125" style="209"/>
    <col min="257" max="257" width="13.90625" style="209" customWidth="1"/>
    <col min="258" max="259" width="11.36328125" style="209" customWidth="1"/>
    <col min="260" max="260" width="15.90625" style="209" customWidth="1"/>
    <col min="261" max="261" width="9.6328125" style="209" customWidth="1"/>
    <col min="262" max="262" width="13.90625" style="209" bestFit="1" customWidth="1"/>
    <col min="263" max="263" width="17.7265625" style="209" customWidth="1"/>
    <col min="264" max="265" width="4.453125" style="209" bestFit="1" customWidth="1"/>
    <col min="266" max="266" width="5.36328125" style="209" customWidth="1"/>
    <col min="267" max="267" width="3" style="209" bestFit="1" customWidth="1"/>
    <col min="268" max="268" width="6.7265625" style="209" customWidth="1"/>
    <col min="269" max="269" width="3.90625" style="209" customWidth="1"/>
    <col min="270" max="512" width="7.36328125" style="209"/>
    <col min="513" max="513" width="13.90625" style="209" customWidth="1"/>
    <col min="514" max="515" width="11.36328125" style="209" customWidth="1"/>
    <col min="516" max="516" width="15.90625" style="209" customWidth="1"/>
    <col min="517" max="517" width="9.6328125" style="209" customWidth="1"/>
    <col min="518" max="518" width="13.90625" style="209" bestFit="1" customWidth="1"/>
    <col min="519" max="519" width="17.7265625" style="209" customWidth="1"/>
    <col min="520" max="521" width="4.453125" style="209" bestFit="1" customWidth="1"/>
    <col min="522" max="522" width="5.36328125" style="209" customWidth="1"/>
    <col min="523" max="523" width="3" style="209" bestFit="1" customWidth="1"/>
    <col min="524" max="524" width="6.7265625" style="209" customWidth="1"/>
    <col min="525" max="525" width="3.90625" style="209" customWidth="1"/>
    <col min="526" max="768" width="7.36328125" style="209"/>
    <col min="769" max="769" width="13.90625" style="209" customWidth="1"/>
    <col min="770" max="771" width="11.36328125" style="209" customWidth="1"/>
    <col min="772" max="772" width="15.90625" style="209" customWidth="1"/>
    <col min="773" max="773" width="9.6328125" style="209" customWidth="1"/>
    <col min="774" max="774" width="13.90625" style="209" bestFit="1" customWidth="1"/>
    <col min="775" max="775" width="17.7265625" style="209" customWidth="1"/>
    <col min="776" max="777" width="4.453125" style="209" bestFit="1" customWidth="1"/>
    <col min="778" max="778" width="5.36328125" style="209" customWidth="1"/>
    <col min="779" max="779" width="3" style="209" bestFit="1" customWidth="1"/>
    <col min="780" max="780" width="6.7265625" style="209" customWidth="1"/>
    <col min="781" max="781" width="3.90625" style="209" customWidth="1"/>
    <col min="782" max="1024" width="7.36328125" style="209"/>
    <col min="1025" max="1025" width="13.90625" style="209" customWidth="1"/>
    <col min="1026" max="1027" width="11.36328125" style="209" customWidth="1"/>
    <col min="1028" max="1028" width="15.90625" style="209" customWidth="1"/>
    <col min="1029" max="1029" width="9.6328125" style="209" customWidth="1"/>
    <col min="1030" max="1030" width="13.90625" style="209" bestFit="1" customWidth="1"/>
    <col min="1031" max="1031" width="17.7265625" style="209" customWidth="1"/>
    <col min="1032" max="1033" width="4.453125" style="209" bestFit="1" customWidth="1"/>
    <col min="1034" max="1034" width="5.36328125" style="209" customWidth="1"/>
    <col min="1035" max="1035" width="3" style="209" bestFit="1" customWidth="1"/>
    <col min="1036" max="1036" width="6.7265625" style="209" customWidth="1"/>
    <col min="1037" max="1037" width="3.90625" style="209" customWidth="1"/>
    <col min="1038" max="1280" width="7.36328125" style="209"/>
    <col min="1281" max="1281" width="13.90625" style="209" customWidth="1"/>
    <col min="1282" max="1283" width="11.36328125" style="209" customWidth="1"/>
    <col min="1284" max="1284" width="15.90625" style="209" customWidth="1"/>
    <col min="1285" max="1285" width="9.6328125" style="209" customWidth="1"/>
    <col min="1286" max="1286" width="13.90625" style="209" bestFit="1" customWidth="1"/>
    <col min="1287" max="1287" width="17.7265625" style="209" customWidth="1"/>
    <col min="1288" max="1289" width="4.453125" style="209" bestFit="1" customWidth="1"/>
    <col min="1290" max="1290" width="5.36328125" style="209" customWidth="1"/>
    <col min="1291" max="1291" width="3" style="209" bestFit="1" customWidth="1"/>
    <col min="1292" max="1292" width="6.7265625" style="209" customWidth="1"/>
    <col min="1293" max="1293" width="3.90625" style="209" customWidth="1"/>
    <col min="1294" max="1536" width="7.36328125" style="209"/>
    <col min="1537" max="1537" width="13.90625" style="209" customWidth="1"/>
    <col min="1538" max="1539" width="11.36328125" style="209" customWidth="1"/>
    <col min="1540" max="1540" width="15.90625" style="209" customWidth="1"/>
    <col min="1541" max="1541" width="9.6328125" style="209" customWidth="1"/>
    <col min="1542" max="1542" width="13.90625" style="209" bestFit="1" customWidth="1"/>
    <col min="1543" max="1543" width="17.7265625" style="209" customWidth="1"/>
    <col min="1544" max="1545" width="4.453125" style="209" bestFit="1" customWidth="1"/>
    <col min="1546" max="1546" width="5.36328125" style="209" customWidth="1"/>
    <col min="1547" max="1547" width="3" style="209" bestFit="1" customWidth="1"/>
    <col min="1548" max="1548" width="6.7265625" style="209" customWidth="1"/>
    <col min="1549" max="1549" width="3.90625" style="209" customWidth="1"/>
    <col min="1550" max="1792" width="7.36328125" style="209"/>
    <col min="1793" max="1793" width="13.90625" style="209" customWidth="1"/>
    <col min="1794" max="1795" width="11.36328125" style="209" customWidth="1"/>
    <col min="1796" max="1796" width="15.90625" style="209" customWidth="1"/>
    <col min="1797" max="1797" width="9.6328125" style="209" customWidth="1"/>
    <col min="1798" max="1798" width="13.90625" style="209" bestFit="1" customWidth="1"/>
    <col min="1799" max="1799" width="17.7265625" style="209" customWidth="1"/>
    <col min="1800" max="1801" width="4.453125" style="209" bestFit="1" customWidth="1"/>
    <col min="1802" max="1802" width="5.36328125" style="209" customWidth="1"/>
    <col min="1803" max="1803" width="3" style="209" bestFit="1" customWidth="1"/>
    <col min="1804" max="1804" width="6.7265625" style="209" customWidth="1"/>
    <col min="1805" max="1805" width="3.90625" style="209" customWidth="1"/>
    <col min="1806" max="2048" width="7.36328125" style="209"/>
    <col min="2049" max="2049" width="13.90625" style="209" customWidth="1"/>
    <col min="2050" max="2051" width="11.36328125" style="209" customWidth="1"/>
    <col min="2052" max="2052" width="15.90625" style="209" customWidth="1"/>
    <col min="2053" max="2053" width="9.6328125" style="209" customWidth="1"/>
    <col min="2054" max="2054" width="13.90625" style="209" bestFit="1" customWidth="1"/>
    <col min="2055" max="2055" width="17.7265625" style="209" customWidth="1"/>
    <col min="2056" max="2057" width="4.453125" style="209" bestFit="1" customWidth="1"/>
    <col min="2058" max="2058" width="5.36328125" style="209" customWidth="1"/>
    <col min="2059" max="2059" width="3" style="209" bestFit="1" customWidth="1"/>
    <col min="2060" max="2060" width="6.7265625" style="209" customWidth="1"/>
    <col min="2061" max="2061" width="3.90625" style="209" customWidth="1"/>
    <col min="2062" max="2304" width="7.36328125" style="209"/>
    <col min="2305" max="2305" width="13.90625" style="209" customWidth="1"/>
    <col min="2306" max="2307" width="11.36328125" style="209" customWidth="1"/>
    <col min="2308" max="2308" width="15.90625" style="209" customWidth="1"/>
    <col min="2309" max="2309" width="9.6328125" style="209" customWidth="1"/>
    <col min="2310" max="2310" width="13.90625" style="209" bestFit="1" customWidth="1"/>
    <col min="2311" max="2311" width="17.7265625" style="209" customWidth="1"/>
    <col min="2312" max="2313" width="4.453125" style="209" bestFit="1" customWidth="1"/>
    <col min="2314" max="2314" width="5.36328125" style="209" customWidth="1"/>
    <col min="2315" max="2315" width="3" style="209" bestFit="1" customWidth="1"/>
    <col min="2316" max="2316" width="6.7265625" style="209" customWidth="1"/>
    <col min="2317" max="2317" width="3.90625" style="209" customWidth="1"/>
    <col min="2318" max="2560" width="7.36328125" style="209"/>
    <col min="2561" max="2561" width="13.90625" style="209" customWidth="1"/>
    <col min="2562" max="2563" width="11.36328125" style="209" customWidth="1"/>
    <col min="2564" max="2564" width="15.90625" style="209" customWidth="1"/>
    <col min="2565" max="2565" width="9.6328125" style="209" customWidth="1"/>
    <col min="2566" max="2566" width="13.90625" style="209" bestFit="1" customWidth="1"/>
    <col min="2567" max="2567" width="17.7265625" style="209" customWidth="1"/>
    <col min="2568" max="2569" width="4.453125" style="209" bestFit="1" customWidth="1"/>
    <col min="2570" max="2570" width="5.36328125" style="209" customWidth="1"/>
    <col min="2571" max="2571" width="3" style="209" bestFit="1" customWidth="1"/>
    <col min="2572" max="2572" width="6.7265625" style="209" customWidth="1"/>
    <col min="2573" max="2573" width="3.90625" style="209" customWidth="1"/>
    <col min="2574" max="2816" width="7.36328125" style="209"/>
    <col min="2817" max="2817" width="13.90625" style="209" customWidth="1"/>
    <col min="2818" max="2819" width="11.36328125" style="209" customWidth="1"/>
    <col min="2820" max="2820" width="15.90625" style="209" customWidth="1"/>
    <col min="2821" max="2821" width="9.6328125" style="209" customWidth="1"/>
    <col min="2822" max="2822" width="13.90625" style="209" bestFit="1" customWidth="1"/>
    <col min="2823" max="2823" width="17.7265625" style="209" customWidth="1"/>
    <col min="2824" max="2825" width="4.453125" style="209" bestFit="1" customWidth="1"/>
    <col min="2826" max="2826" width="5.36328125" style="209" customWidth="1"/>
    <col min="2827" max="2827" width="3" style="209" bestFit="1" customWidth="1"/>
    <col min="2828" max="2828" width="6.7265625" style="209" customWidth="1"/>
    <col min="2829" max="2829" width="3.90625" style="209" customWidth="1"/>
    <col min="2830" max="3072" width="7.36328125" style="209"/>
    <col min="3073" max="3073" width="13.90625" style="209" customWidth="1"/>
    <col min="3074" max="3075" width="11.36328125" style="209" customWidth="1"/>
    <col min="3076" max="3076" width="15.90625" style="209" customWidth="1"/>
    <col min="3077" max="3077" width="9.6328125" style="209" customWidth="1"/>
    <col min="3078" max="3078" width="13.90625" style="209" bestFit="1" customWidth="1"/>
    <col min="3079" max="3079" width="17.7265625" style="209" customWidth="1"/>
    <col min="3080" max="3081" width="4.453125" style="209" bestFit="1" customWidth="1"/>
    <col min="3082" max="3082" width="5.36328125" style="209" customWidth="1"/>
    <col min="3083" max="3083" width="3" style="209" bestFit="1" customWidth="1"/>
    <col min="3084" max="3084" width="6.7265625" style="209" customWidth="1"/>
    <col min="3085" max="3085" width="3.90625" style="209" customWidth="1"/>
    <col min="3086" max="3328" width="7.36328125" style="209"/>
    <col min="3329" max="3329" width="13.90625" style="209" customWidth="1"/>
    <col min="3330" max="3331" width="11.36328125" style="209" customWidth="1"/>
    <col min="3332" max="3332" width="15.90625" style="209" customWidth="1"/>
    <col min="3333" max="3333" width="9.6328125" style="209" customWidth="1"/>
    <col min="3334" max="3334" width="13.90625" style="209" bestFit="1" customWidth="1"/>
    <col min="3335" max="3335" width="17.7265625" style="209" customWidth="1"/>
    <col min="3336" max="3337" width="4.453125" style="209" bestFit="1" customWidth="1"/>
    <col min="3338" max="3338" width="5.36328125" style="209" customWidth="1"/>
    <col min="3339" max="3339" width="3" style="209" bestFit="1" customWidth="1"/>
    <col min="3340" max="3340" width="6.7265625" style="209" customWidth="1"/>
    <col min="3341" max="3341" width="3.90625" style="209" customWidth="1"/>
    <col min="3342" max="3584" width="7.36328125" style="209"/>
    <col min="3585" max="3585" width="13.90625" style="209" customWidth="1"/>
    <col min="3586" max="3587" width="11.36328125" style="209" customWidth="1"/>
    <col min="3588" max="3588" width="15.90625" style="209" customWidth="1"/>
    <col min="3589" max="3589" width="9.6328125" style="209" customWidth="1"/>
    <col min="3590" max="3590" width="13.90625" style="209" bestFit="1" customWidth="1"/>
    <col min="3591" max="3591" width="17.7265625" style="209" customWidth="1"/>
    <col min="3592" max="3593" width="4.453125" style="209" bestFit="1" customWidth="1"/>
    <col min="3594" max="3594" width="5.36328125" style="209" customWidth="1"/>
    <col min="3595" max="3595" width="3" style="209" bestFit="1" customWidth="1"/>
    <col min="3596" max="3596" width="6.7265625" style="209" customWidth="1"/>
    <col min="3597" max="3597" width="3.90625" style="209" customWidth="1"/>
    <col min="3598" max="3840" width="7.36328125" style="209"/>
    <col min="3841" max="3841" width="13.90625" style="209" customWidth="1"/>
    <col min="3842" max="3843" width="11.36328125" style="209" customWidth="1"/>
    <col min="3844" max="3844" width="15.90625" style="209" customWidth="1"/>
    <col min="3845" max="3845" width="9.6328125" style="209" customWidth="1"/>
    <col min="3846" max="3846" width="13.90625" style="209" bestFit="1" customWidth="1"/>
    <col min="3847" max="3847" width="17.7265625" style="209" customWidth="1"/>
    <col min="3848" max="3849" width="4.453125" style="209" bestFit="1" customWidth="1"/>
    <col min="3850" max="3850" width="5.36328125" style="209" customWidth="1"/>
    <col min="3851" max="3851" width="3" style="209" bestFit="1" customWidth="1"/>
    <col min="3852" max="3852" width="6.7265625" style="209" customWidth="1"/>
    <col min="3853" max="3853" width="3.90625" style="209" customWidth="1"/>
    <col min="3854" max="4096" width="7.36328125" style="209"/>
    <col min="4097" max="4097" width="13.90625" style="209" customWidth="1"/>
    <col min="4098" max="4099" width="11.36328125" style="209" customWidth="1"/>
    <col min="4100" max="4100" width="15.90625" style="209" customWidth="1"/>
    <col min="4101" max="4101" width="9.6328125" style="209" customWidth="1"/>
    <col min="4102" max="4102" width="13.90625" style="209" bestFit="1" customWidth="1"/>
    <col min="4103" max="4103" width="17.7265625" style="209" customWidth="1"/>
    <col min="4104" max="4105" width="4.453125" style="209" bestFit="1" customWidth="1"/>
    <col min="4106" max="4106" width="5.36328125" style="209" customWidth="1"/>
    <col min="4107" max="4107" width="3" style="209" bestFit="1" customWidth="1"/>
    <col min="4108" max="4108" width="6.7265625" style="209" customWidth="1"/>
    <col min="4109" max="4109" width="3.90625" style="209" customWidth="1"/>
    <col min="4110" max="4352" width="7.36328125" style="209"/>
    <col min="4353" max="4353" width="13.90625" style="209" customWidth="1"/>
    <col min="4354" max="4355" width="11.36328125" style="209" customWidth="1"/>
    <col min="4356" max="4356" width="15.90625" style="209" customWidth="1"/>
    <col min="4357" max="4357" width="9.6328125" style="209" customWidth="1"/>
    <col min="4358" max="4358" width="13.90625" style="209" bestFit="1" customWidth="1"/>
    <col min="4359" max="4359" width="17.7265625" style="209" customWidth="1"/>
    <col min="4360" max="4361" width="4.453125" style="209" bestFit="1" customWidth="1"/>
    <col min="4362" max="4362" width="5.36328125" style="209" customWidth="1"/>
    <col min="4363" max="4363" width="3" style="209" bestFit="1" customWidth="1"/>
    <col min="4364" max="4364" width="6.7265625" style="209" customWidth="1"/>
    <col min="4365" max="4365" width="3.90625" style="209" customWidth="1"/>
    <col min="4366" max="4608" width="7.36328125" style="209"/>
    <col min="4609" max="4609" width="13.90625" style="209" customWidth="1"/>
    <col min="4610" max="4611" width="11.36328125" style="209" customWidth="1"/>
    <col min="4612" max="4612" width="15.90625" style="209" customWidth="1"/>
    <col min="4613" max="4613" width="9.6328125" style="209" customWidth="1"/>
    <col min="4614" max="4614" width="13.90625" style="209" bestFit="1" customWidth="1"/>
    <col min="4615" max="4615" width="17.7265625" style="209" customWidth="1"/>
    <col min="4616" max="4617" width="4.453125" style="209" bestFit="1" customWidth="1"/>
    <col min="4618" max="4618" width="5.36328125" style="209" customWidth="1"/>
    <col min="4619" max="4619" width="3" style="209" bestFit="1" customWidth="1"/>
    <col min="4620" max="4620" width="6.7265625" style="209" customWidth="1"/>
    <col min="4621" max="4621" width="3.90625" style="209" customWidth="1"/>
    <col min="4622" max="4864" width="7.36328125" style="209"/>
    <col min="4865" max="4865" width="13.90625" style="209" customWidth="1"/>
    <col min="4866" max="4867" width="11.36328125" style="209" customWidth="1"/>
    <col min="4868" max="4868" width="15.90625" style="209" customWidth="1"/>
    <col min="4869" max="4869" width="9.6328125" style="209" customWidth="1"/>
    <col min="4870" max="4870" width="13.90625" style="209" bestFit="1" customWidth="1"/>
    <col min="4871" max="4871" width="17.7265625" style="209" customWidth="1"/>
    <col min="4872" max="4873" width="4.453125" style="209" bestFit="1" customWidth="1"/>
    <col min="4874" max="4874" width="5.36328125" style="209" customWidth="1"/>
    <col min="4875" max="4875" width="3" style="209" bestFit="1" customWidth="1"/>
    <col min="4876" max="4876" width="6.7265625" style="209" customWidth="1"/>
    <col min="4877" max="4877" width="3.90625" style="209" customWidth="1"/>
    <col min="4878" max="5120" width="7.36328125" style="209"/>
    <col min="5121" max="5121" width="13.90625" style="209" customWidth="1"/>
    <col min="5122" max="5123" width="11.36328125" style="209" customWidth="1"/>
    <col min="5124" max="5124" width="15.90625" style="209" customWidth="1"/>
    <col min="5125" max="5125" width="9.6328125" style="209" customWidth="1"/>
    <col min="5126" max="5126" width="13.90625" style="209" bestFit="1" customWidth="1"/>
    <col min="5127" max="5127" width="17.7265625" style="209" customWidth="1"/>
    <col min="5128" max="5129" width="4.453125" style="209" bestFit="1" customWidth="1"/>
    <col min="5130" max="5130" width="5.36328125" style="209" customWidth="1"/>
    <col min="5131" max="5131" width="3" style="209" bestFit="1" customWidth="1"/>
    <col min="5132" max="5132" width="6.7265625" style="209" customWidth="1"/>
    <col min="5133" max="5133" width="3.90625" style="209" customWidth="1"/>
    <col min="5134" max="5376" width="7.36328125" style="209"/>
    <col min="5377" max="5377" width="13.90625" style="209" customWidth="1"/>
    <col min="5378" max="5379" width="11.36328125" style="209" customWidth="1"/>
    <col min="5380" max="5380" width="15.90625" style="209" customWidth="1"/>
    <col min="5381" max="5381" width="9.6328125" style="209" customWidth="1"/>
    <col min="5382" max="5382" width="13.90625" style="209" bestFit="1" customWidth="1"/>
    <col min="5383" max="5383" width="17.7265625" style="209" customWidth="1"/>
    <col min="5384" max="5385" width="4.453125" style="209" bestFit="1" customWidth="1"/>
    <col min="5386" max="5386" width="5.36328125" style="209" customWidth="1"/>
    <col min="5387" max="5387" width="3" style="209" bestFit="1" customWidth="1"/>
    <col min="5388" max="5388" width="6.7265625" style="209" customWidth="1"/>
    <col min="5389" max="5389" width="3.90625" style="209" customWidth="1"/>
    <col min="5390" max="5632" width="7.36328125" style="209"/>
    <col min="5633" max="5633" width="13.90625" style="209" customWidth="1"/>
    <col min="5634" max="5635" width="11.36328125" style="209" customWidth="1"/>
    <col min="5636" max="5636" width="15.90625" style="209" customWidth="1"/>
    <col min="5637" max="5637" width="9.6328125" style="209" customWidth="1"/>
    <col min="5638" max="5638" width="13.90625" style="209" bestFit="1" customWidth="1"/>
    <col min="5639" max="5639" width="17.7265625" style="209" customWidth="1"/>
    <col min="5640" max="5641" width="4.453125" style="209" bestFit="1" customWidth="1"/>
    <col min="5642" max="5642" width="5.36328125" style="209" customWidth="1"/>
    <col min="5643" max="5643" width="3" style="209" bestFit="1" customWidth="1"/>
    <col min="5644" max="5644" width="6.7265625" style="209" customWidth="1"/>
    <col min="5645" max="5645" width="3.90625" style="209" customWidth="1"/>
    <col min="5646" max="5888" width="7.36328125" style="209"/>
    <col min="5889" max="5889" width="13.90625" style="209" customWidth="1"/>
    <col min="5890" max="5891" width="11.36328125" style="209" customWidth="1"/>
    <col min="5892" max="5892" width="15.90625" style="209" customWidth="1"/>
    <col min="5893" max="5893" width="9.6328125" style="209" customWidth="1"/>
    <col min="5894" max="5894" width="13.90625" style="209" bestFit="1" customWidth="1"/>
    <col min="5895" max="5895" width="17.7265625" style="209" customWidth="1"/>
    <col min="5896" max="5897" width="4.453125" style="209" bestFit="1" customWidth="1"/>
    <col min="5898" max="5898" width="5.36328125" style="209" customWidth="1"/>
    <col min="5899" max="5899" width="3" style="209" bestFit="1" customWidth="1"/>
    <col min="5900" max="5900" width="6.7265625" style="209" customWidth="1"/>
    <col min="5901" max="5901" width="3.90625" style="209" customWidth="1"/>
    <col min="5902" max="6144" width="7.36328125" style="209"/>
    <col min="6145" max="6145" width="13.90625" style="209" customWidth="1"/>
    <col min="6146" max="6147" width="11.36328125" style="209" customWidth="1"/>
    <col min="6148" max="6148" width="15.90625" style="209" customWidth="1"/>
    <col min="6149" max="6149" width="9.6328125" style="209" customWidth="1"/>
    <col min="6150" max="6150" width="13.90625" style="209" bestFit="1" customWidth="1"/>
    <col min="6151" max="6151" width="17.7265625" style="209" customWidth="1"/>
    <col min="6152" max="6153" width="4.453125" style="209" bestFit="1" customWidth="1"/>
    <col min="6154" max="6154" width="5.36328125" style="209" customWidth="1"/>
    <col min="6155" max="6155" width="3" style="209" bestFit="1" customWidth="1"/>
    <col min="6156" max="6156" width="6.7265625" style="209" customWidth="1"/>
    <col min="6157" max="6157" width="3.90625" style="209" customWidth="1"/>
    <col min="6158" max="6400" width="7.36328125" style="209"/>
    <col min="6401" max="6401" width="13.90625" style="209" customWidth="1"/>
    <col min="6402" max="6403" width="11.36328125" style="209" customWidth="1"/>
    <col min="6404" max="6404" width="15.90625" style="209" customWidth="1"/>
    <col min="6405" max="6405" width="9.6328125" style="209" customWidth="1"/>
    <col min="6406" max="6406" width="13.90625" style="209" bestFit="1" customWidth="1"/>
    <col min="6407" max="6407" width="17.7265625" style="209" customWidth="1"/>
    <col min="6408" max="6409" width="4.453125" style="209" bestFit="1" customWidth="1"/>
    <col min="6410" max="6410" width="5.36328125" style="209" customWidth="1"/>
    <col min="6411" max="6411" width="3" style="209" bestFit="1" customWidth="1"/>
    <col min="6412" max="6412" width="6.7265625" style="209" customWidth="1"/>
    <col min="6413" max="6413" width="3.90625" style="209" customWidth="1"/>
    <col min="6414" max="6656" width="7.36328125" style="209"/>
    <col min="6657" max="6657" width="13.90625" style="209" customWidth="1"/>
    <col min="6658" max="6659" width="11.36328125" style="209" customWidth="1"/>
    <col min="6660" max="6660" width="15.90625" style="209" customWidth="1"/>
    <col min="6661" max="6661" width="9.6328125" style="209" customWidth="1"/>
    <col min="6662" max="6662" width="13.90625" style="209" bestFit="1" customWidth="1"/>
    <col min="6663" max="6663" width="17.7265625" style="209" customWidth="1"/>
    <col min="6664" max="6665" width="4.453125" style="209" bestFit="1" customWidth="1"/>
    <col min="6666" max="6666" width="5.36328125" style="209" customWidth="1"/>
    <col min="6667" max="6667" width="3" style="209" bestFit="1" customWidth="1"/>
    <col min="6668" max="6668" width="6.7265625" style="209" customWidth="1"/>
    <col min="6669" max="6669" width="3.90625" style="209" customWidth="1"/>
    <col min="6670" max="6912" width="7.36328125" style="209"/>
    <col min="6913" max="6913" width="13.90625" style="209" customWidth="1"/>
    <col min="6914" max="6915" width="11.36328125" style="209" customWidth="1"/>
    <col min="6916" max="6916" width="15.90625" style="209" customWidth="1"/>
    <col min="6917" max="6917" width="9.6328125" style="209" customWidth="1"/>
    <col min="6918" max="6918" width="13.90625" style="209" bestFit="1" customWidth="1"/>
    <col min="6919" max="6919" width="17.7265625" style="209" customWidth="1"/>
    <col min="6920" max="6921" width="4.453125" style="209" bestFit="1" customWidth="1"/>
    <col min="6922" max="6922" width="5.36328125" style="209" customWidth="1"/>
    <col min="6923" max="6923" width="3" style="209" bestFit="1" customWidth="1"/>
    <col min="6924" max="6924" width="6.7265625" style="209" customWidth="1"/>
    <col min="6925" max="6925" width="3.90625" style="209" customWidth="1"/>
    <col min="6926" max="7168" width="7.36328125" style="209"/>
    <col min="7169" max="7169" width="13.90625" style="209" customWidth="1"/>
    <col min="7170" max="7171" width="11.36328125" style="209" customWidth="1"/>
    <col min="7172" max="7172" width="15.90625" style="209" customWidth="1"/>
    <col min="7173" max="7173" width="9.6328125" style="209" customWidth="1"/>
    <col min="7174" max="7174" width="13.90625" style="209" bestFit="1" customWidth="1"/>
    <col min="7175" max="7175" width="17.7265625" style="209" customWidth="1"/>
    <col min="7176" max="7177" width="4.453125" style="209" bestFit="1" customWidth="1"/>
    <col min="7178" max="7178" width="5.36328125" style="209" customWidth="1"/>
    <col min="7179" max="7179" width="3" style="209" bestFit="1" customWidth="1"/>
    <col min="7180" max="7180" width="6.7265625" style="209" customWidth="1"/>
    <col min="7181" max="7181" width="3.90625" style="209" customWidth="1"/>
    <col min="7182" max="7424" width="7.36328125" style="209"/>
    <col min="7425" max="7425" width="13.90625" style="209" customWidth="1"/>
    <col min="7426" max="7427" width="11.36328125" style="209" customWidth="1"/>
    <col min="7428" max="7428" width="15.90625" style="209" customWidth="1"/>
    <col min="7429" max="7429" width="9.6328125" style="209" customWidth="1"/>
    <col min="7430" max="7430" width="13.90625" style="209" bestFit="1" customWidth="1"/>
    <col min="7431" max="7431" width="17.7265625" style="209" customWidth="1"/>
    <col min="7432" max="7433" width="4.453125" style="209" bestFit="1" customWidth="1"/>
    <col min="7434" max="7434" width="5.36328125" style="209" customWidth="1"/>
    <col min="7435" max="7435" width="3" style="209" bestFit="1" customWidth="1"/>
    <col min="7436" max="7436" width="6.7265625" style="209" customWidth="1"/>
    <col min="7437" max="7437" width="3.90625" style="209" customWidth="1"/>
    <col min="7438" max="7680" width="7.36328125" style="209"/>
    <col min="7681" max="7681" width="13.90625" style="209" customWidth="1"/>
    <col min="7682" max="7683" width="11.36328125" style="209" customWidth="1"/>
    <col min="7684" max="7684" width="15.90625" style="209" customWidth="1"/>
    <col min="7685" max="7685" width="9.6328125" style="209" customWidth="1"/>
    <col min="7686" max="7686" width="13.90625" style="209" bestFit="1" customWidth="1"/>
    <col min="7687" max="7687" width="17.7265625" style="209" customWidth="1"/>
    <col min="7688" max="7689" width="4.453125" style="209" bestFit="1" customWidth="1"/>
    <col min="7690" max="7690" width="5.36328125" style="209" customWidth="1"/>
    <col min="7691" max="7691" width="3" style="209" bestFit="1" customWidth="1"/>
    <col min="7692" max="7692" width="6.7265625" style="209" customWidth="1"/>
    <col min="7693" max="7693" width="3.90625" style="209" customWidth="1"/>
    <col min="7694" max="7936" width="7.36328125" style="209"/>
    <col min="7937" max="7937" width="13.90625" style="209" customWidth="1"/>
    <col min="7938" max="7939" width="11.36328125" style="209" customWidth="1"/>
    <col min="7940" max="7940" width="15.90625" style="209" customWidth="1"/>
    <col min="7941" max="7941" width="9.6328125" style="209" customWidth="1"/>
    <col min="7942" max="7942" width="13.90625" style="209" bestFit="1" customWidth="1"/>
    <col min="7943" max="7943" width="17.7265625" style="209" customWidth="1"/>
    <col min="7944" max="7945" width="4.453125" style="209" bestFit="1" customWidth="1"/>
    <col min="7946" max="7946" width="5.36328125" style="209" customWidth="1"/>
    <col min="7947" max="7947" width="3" style="209" bestFit="1" customWidth="1"/>
    <col min="7948" max="7948" width="6.7265625" style="209" customWidth="1"/>
    <col min="7949" max="7949" width="3.90625" style="209" customWidth="1"/>
    <col min="7950" max="8192" width="7.36328125" style="209"/>
    <col min="8193" max="8193" width="13.90625" style="209" customWidth="1"/>
    <col min="8194" max="8195" width="11.36328125" style="209" customWidth="1"/>
    <col min="8196" max="8196" width="15.90625" style="209" customWidth="1"/>
    <col min="8197" max="8197" width="9.6328125" style="209" customWidth="1"/>
    <col min="8198" max="8198" width="13.90625" style="209" bestFit="1" customWidth="1"/>
    <col min="8199" max="8199" width="17.7265625" style="209" customWidth="1"/>
    <col min="8200" max="8201" width="4.453125" style="209" bestFit="1" customWidth="1"/>
    <col min="8202" max="8202" width="5.36328125" style="209" customWidth="1"/>
    <col min="8203" max="8203" width="3" style="209" bestFit="1" customWidth="1"/>
    <col min="8204" max="8204" width="6.7265625" style="209" customWidth="1"/>
    <col min="8205" max="8205" width="3.90625" style="209" customWidth="1"/>
    <col min="8206" max="8448" width="7.36328125" style="209"/>
    <col min="8449" max="8449" width="13.90625" style="209" customWidth="1"/>
    <col min="8450" max="8451" width="11.36328125" style="209" customWidth="1"/>
    <col min="8452" max="8452" width="15.90625" style="209" customWidth="1"/>
    <col min="8453" max="8453" width="9.6328125" style="209" customWidth="1"/>
    <col min="8454" max="8454" width="13.90625" style="209" bestFit="1" customWidth="1"/>
    <col min="8455" max="8455" width="17.7265625" style="209" customWidth="1"/>
    <col min="8456" max="8457" width="4.453125" style="209" bestFit="1" customWidth="1"/>
    <col min="8458" max="8458" width="5.36328125" style="209" customWidth="1"/>
    <col min="8459" max="8459" width="3" style="209" bestFit="1" customWidth="1"/>
    <col min="8460" max="8460" width="6.7265625" style="209" customWidth="1"/>
    <col min="8461" max="8461" width="3.90625" style="209" customWidth="1"/>
    <col min="8462" max="8704" width="7.36328125" style="209"/>
    <col min="8705" max="8705" width="13.90625" style="209" customWidth="1"/>
    <col min="8706" max="8707" width="11.36328125" style="209" customWidth="1"/>
    <col min="8708" max="8708" width="15.90625" style="209" customWidth="1"/>
    <col min="8709" max="8709" width="9.6328125" style="209" customWidth="1"/>
    <col min="8710" max="8710" width="13.90625" style="209" bestFit="1" customWidth="1"/>
    <col min="8711" max="8711" width="17.7265625" style="209" customWidth="1"/>
    <col min="8712" max="8713" width="4.453125" style="209" bestFit="1" customWidth="1"/>
    <col min="8714" max="8714" width="5.36328125" style="209" customWidth="1"/>
    <col min="8715" max="8715" width="3" style="209" bestFit="1" customWidth="1"/>
    <col min="8716" max="8716" width="6.7265625" style="209" customWidth="1"/>
    <col min="8717" max="8717" width="3.90625" style="209" customWidth="1"/>
    <col min="8718" max="8960" width="7.36328125" style="209"/>
    <col min="8961" max="8961" width="13.90625" style="209" customWidth="1"/>
    <col min="8962" max="8963" width="11.36328125" style="209" customWidth="1"/>
    <col min="8964" max="8964" width="15.90625" style="209" customWidth="1"/>
    <col min="8965" max="8965" width="9.6328125" style="209" customWidth="1"/>
    <col min="8966" max="8966" width="13.90625" style="209" bestFit="1" customWidth="1"/>
    <col min="8967" max="8967" width="17.7265625" style="209" customWidth="1"/>
    <col min="8968" max="8969" width="4.453125" style="209" bestFit="1" customWidth="1"/>
    <col min="8970" max="8970" width="5.36328125" style="209" customWidth="1"/>
    <col min="8971" max="8971" width="3" style="209" bestFit="1" customWidth="1"/>
    <col min="8972" max="8972" width="6.7265625" style="209" customWidth="1"/>
    <col min="8973" max="8973" width="3.90625" style="209" customWidth="1"/>
    <col min="8974" max="9216" width="7.36328125" style="209"/>
    <col min="9217" max="9217" width="13.90625" style="209" customWidth="1"/>
    <col min="9218" max="9219" width="11.36328125" style="209" customWidth="1"/>
    <col min="9220" max="9220" width="15.90625" style="209" customWidth="1"/>
    <col min="9221" max="9221" width="9.6328125" style="209" customWidth="1"/>
    <col min="9222" max="9222" width="13.90625" style="209" bestFit="1" customWidth="1"/>
    <col min="9223" max="9223" width="17.7265625" style="209" customWidth="1"/>
    <col min="9224" max="9225" width="4.453125" style="209" bestFit="1" customWidth="1"/>
    <col min="9226" max="9226" width="5.36328125" style="209" customWidth="1"/>
    <col min="9227" max="9227" width="3" style="209" bestFit="1" customWidth="1"/>
    <col min="9228" max="9228" width="6.7265625" style="209" customWidth="1"/>
    <col min="9229" max="9229" width="3.90625" style="209" customWidth="1"/>
    <col min="9230" max="9472" width="7.36328125" style="209"/>
    <col min="9473" max="9473" width="13.90625" style="209" customWidth="1"/>
    <col min="9474" max="9475" width="11.36328125" style="209" customWidth="1"/>
    <col min="9476" max="9476" width="15.90625" style="209" customWidth="1"/>
    <col min="9477" max="9477" width="9.6328125" style="209" customWidth="1"/>
    <col min="9478" max="9478" width="13.90625" style="209" bestFit="1" customWidth="1"/>
    <col min="9479" max="9479" width="17.7265625" style="209" customWidth="1"/>
    <col min="9480" max="9481" width="4.453125" style="209" bestFit="1" customWidth="1"/>
    <col min="9482" max="9482" width="5.36328125" style="209" customWidth="1"/>
    <col min="9483" max="9483" width="3" style="209" bestFit="1" customWidth="1"/>
    <col min="9484" max="9484" width="6.7265625" style="209" customWidth="1"/>
    <col min="9485" max="9485" width="3.90625" style="209" customWidth="1"/>
    <col min="9486" max="9728" width="7.36328125" style="209"/>
    <col min="9729" max="9729" width="13.90625" style="209" customWidth="1"/>
    <col min="9730" max="9731" width="11.36328125" style="209" customWidth="1"/>
    <col min="9732" max="9732" width="15.90625" style="209" customWidth="1"/>
    <col min="9733" max="9733" width="9.6328125" style="209" customWidth="1"/>
    <col min="9734" max="9734" width="13.90625" style="209" bestFit="1" customWidth="1"/>
    <col min="9735" max="9735" width="17.7265625" style="209" customWidth="1"/>
    <col min="9736" max="9737" width="4.453125" style="209" bestFit="1" customWidth="1"/>
    <col min="9738" max="9738" width="5.36328125" style="209" customWidth="1"/>
    <col min="9739" max="9739" width="3" style="209" bestFit="1" customWidth="1"/>
    <col min="9740" max="9740" width="6.7265625" style="209" customWidth="1"/>
    <col min="9741" max="9741" width="3.90625" style="209" customWidth="1"/>
    <col min="9742" max="9984" width="7.36328125" style="209"/>
    <col min="9985" max="9985" width="13.90625" style="209" customWidth="1"/>
    <col min="9986" max="9987" width="11.36328125" style="209" customWidth="1"/>
    <col min="9988" max="9988" width="15.90625" style="209" customWidth="1"/>
    <col min="9989" max="9989" width="9.6328125" style="209" customWidth="1"/>
    <col min="9990" max="9990" width="13.90625" style="209" bestFit="1" customWidth="1"/>
    <col min="9991" max="9991" width="17.7265625" style="209" customWidth="1"/>
    <col min="9992" max="9993" width="4.453125" style="209" bestFit="1" customWidth="1"/>
    <col min="9994" max="9994" width="5.36328125" style="209" customWidth="1"/>
    <col min="9995" max="9995" width="3" style="209" bestFit="1" customWidth="1"/>
    <col min="9996" max="9996" width="6.7265625" style="209" customWidth="1"/>
    <col min="9997" max="9997" width="3.90625" style="209" customWidth="1"/>
    <col min="9998" max="10240" width="7.36328125" style="209"/>
    <col min="10241" max="10241" width="13.90625" style="209" customWidth="1"/>
    <col min="10242" max="10243" width="11.36328125" style="209" customWidth="1"/>
    <col min="10244" max="10244" width="15.90625" style="209" customWidth="1"/>
    <col min="10245" max="10245" width="9.6328125" style="209" customWidth="1"/>
    <col min="10246" max="10246" width="13.90625" style="209" bestFit="1" customWidth="1"/>
    <col min="10247" max="10247" width="17.7265625" style="209" customWidth="1"/>
    <col min="10248" max="10249" width="4.453125" style="209" bestFit="1" customWidth="1"/>
    <col min="10250" max="10250" width="5.36328125" style="209" customWidth="1"/>
    <col min="10251" max="10251" width="3" style="209" bestFit="1" customWidth="1"/>
    <col min="10252" max="10252" width="6.7265625" style="209" customWidth="1"/>
    <col min="10253" max="10253" width="3.90625" style="209" customWidth="1"/>
    <col min="10254" max="10496" width="7.36328125" style="209"/>
    <col min="10497" max="10497" width="13.90625" style="209" customWidth="1"/>
    <col min="10498" max="10499" width="11.36328125" style="209" customWidth="1"/>
    <col min="10500" max="10500" width="15.90625" style="209" customWidth="1"/>
    <col min="10501" max="10501" width="9.6328125" style="209" customWidth="1"/>
    <col min="10502" max="10502" width="13.90625" style="209" bestFit="1" customWidth="1"/>
    <col min="10503" max="10503" width="17.7265625" style="209" customWidth="1"/>
    <col min="10504" max="10505" width="4.453125" style="209" bestFit="1" customWidth="1"/>
    <col min="10506" max="10506" width="5.36328125" style="209" customWidth="1"/>
    <col min="10507" max="10507" width="3" style="209" bestFit="1" customWidth="1"/>
    <col min="10508" max="10508" width="6.7265625" style="209" customWidth="1"/>
    <col min="10509" max="10509" width="3.90625" style="209" customWidth="1"/>
    <col min="10510" max="10752" width="7.36328125" style="209"/>
    <col min="10753" max="10753" width="13.90625" style="209" customWidth="1"/>
    <col min="10754" max="10755" width="11.36328125" style="209" customWidth="1"/>
    <col min="10756" max="10756" width="15.90625" style="209" customWidth="1"/>
    <col min="10757" max="10757" width="9.6328125" style="209" customWidth="1"/>
    <col min="10758" max="10758" width="13.90625" style="209" bestFit="1" customWidth="1"/>
    <col min="10759" max="10759" width="17.7265625" style="209" customWidth="1"/>
    <col min="10760" max="10761" width="4.453125" style="209" bestFit="1" customWidth="1"/>
    <col min="10762" max="10762" width="5.36328125" style="209" customWidth="1"/>
    <col min="10763" max="10763" width="3" style="209" bestFit="1" customWidth="1"/>
    <col min="10764" max="10764" width="6.7265625" style="209" customWidth="1"/>
    <col min="10765" max="10765" width="3.90625" style="209" customWidth="1"/>
    <col min="10766" max="11008" width="7.36328125" style="209"/>
    <col min="11009" max="11009" width="13.90625" style="209" customWidth="1"/>
    <col min="11010" max="11011" width="11.36328125" style="209" customWidth="1"/>
    <col min="11012" max="11012" width="15.90625" style="209" customWidth="1"/>
    <col min="11013" max="11013" width="9.6328125" style="209" customWidth="1"/>
    <col min="11014" max="11014" width="13.90625" style="209" bestFit="1" customWidth="1"/>
    <col min="11015" max="11015" width="17.7265625" style="209" customWidth="1"/>
    <col min="11016" max="11017" width="4.453125" style="209" bestFit="1" customWidth="1"/>
    <col min="11018" max="11018" width="5.36328125" style="209" customWidth="1"/>
    <col min="11019" max="11019" width="3" style="209" bestFit="1" customWidth="1"/>
    <col min="11020" max="11020" width="6.7265625" style="209" customWidth="1"/>
    <col min="11021" max="11021" width="3.90625" style="209" customWidth="1"/>
    <col min="11022" max="11264" width="7.36328125" style="209"/>
    <col min="11265" max="11265" width="13.90625" style="209" customWidth="1"/>
    <col min="11266" max="11267" width="11.36328125" style="209" customWidth="1"/>
    <col min="11268" max="11268" width="15.90625" style="209" customWidth="1"/>
    <col min="11269" max="11269" width="9.6328125" style="209" customWidth="1"/>
    <col min="11270" max="11270" width="13.90625" style="209" bestFit="1" customWidth="1"/>
    <col min="11271" max="11271" width="17.7265625" style="209" customWidth="1"/>
    <col min="11272" max="11273" width="4.453125" style="209" bestFit="1" customWidth="1"/>
    <col min="11274" max="11274" width="5.36328125" style="209" customWidth="1"/>
    <col min="11275" max="11275" width="3" style="209" bestFit="1" customWidth="1"/>
    <col min="11276" max="11276" width="6.7265625" style="209" customWidth="1"/>
    <col min="11277" max="11277" width="3.90625" style="209" customWidth="1"/>
    <col min="11278" max="11520" width="7.36328125" style="209"/>
    <col min="11521" max="11521" width="13.90625" style="209" customWidth="1"/>
    <col min="11522" max="11523" width="11.36328125" style="209" customWidth="1"/>
    <col min="11524" max="11524" width="15.90625" style="209" customWidth="1"/>
    <col min="11525" max="11525" width="9.6328125" style="209" customWidth="1"/>
    <col min="11526" max="11526" width="13.90625" style="209" bestFit="1" customWidth="1"/>
    <col min="11527" max="11527" width="17.7265625" style="209" customWidth="1"/>
    <col min="11528" max="11529" width="4.453125" style="209" bestFit="1" customWidth="1"/>
    <col min="11530" max="11530" width="5.36328125" style="209" customWidth="1"/>
    <col min="11531" max="11531" width="3" style="209" bestFit="1" customWidth="1"/>
    <col min="11532" max="11532" width="6.7265625" style="209" customWidth="1"/>
    <col min="11533" max="11533" width="3.90625" style="209" customWidth="1"/>
    <col min="11534" max="11776" width="7.36328125" style="209"/>
    <col min="11777" max="11777" width="13.90625" style="209" customWidth="1"/>
    <col min="11778" max="11779" width="11.36328125" style="209" customWidth="1"/>
    <col min="11780" max="11780" width="15.90625" style="209" customWidth="1"/>
    <col min="11781" max="11781" width="9.6328125" style="209" customWidth="1"/>
    <col min="11782" max="11782" width="13.90625" style="209" bestFit="1" customWidth="1"/>
    <col min="11783" max="11783" width="17.7265625" style="209" customWidth="1"/>
    <col min="11784" max="11785" width="4.453125" style="209" bestFit="1" customWidth="1"/>
    <col min="11786" max="11786" width="5.36328125" style="209" customWidth="1"/>
    <col min="11787" max="11787" width="3" style="209" bestFit="1" customWidth="1"/>
    <col min="11788" max="11788" width="6.7265625" style="209" customWidth="1"/>
    <col min="11789" max="11789" width="3.90625" style="209" customWidth="1"/>
    <col min="11790" max="12032" width="7.36328125" style="209"/>
    <col min="12033" max="12033" width="13.90625" style="209" customWidth="1"/>
    <col min="12034" max="12035" width="11.36328125" style="209" customWidth="1"/>
    <col min="12036" max="12036" width="15.90625" style="209" customWidth="1"/>
    <col min="12037" max="12037" width="9.6328125" style="209" customWidth="1"/>
    <col min="12038" max="12038" width="13.90625" style="209" bestFit="1" customWidth="1"/>
    <col min="12039" max="12039" width="17.7265625" style="209" customWidth="1"/>
    <col min="12040" max="12041" width="4.453125" style="209" bestFit="1" customWidth="1"/>
    <col min="12042" max="12042" width="5.36328125" style="209" customWidth="1"/>
    <col min="12043" max="12043" width="3" style="209" bestFit="1" customWidth="1"/>
    <col min="12044" max="12044" width="6.7265625" style="209" customWidth="1"/>
    <col min="12045" max="12045" width="3.90625" style="209" customWidth="1"/>
    <col min="12046" max="12288" width="7.36328125" style="209"/>
    <col min="12289" max="12289" width="13.90625" style="209" customWidth="1"/>
    <col min="12290" max="12291" width="11.36328125" style="209" customWidth="1"/>
    <col min="12292" max="12292" width="15.90625" style="209" customWidth="1"/>
    <col min="12293" max="12293" width="9.6328125" style="209" customWidth="1"/>
    <col min="12294" max="12294" width="13.90625" style="209" bestFit="1" customWidth="1"/>
    <col min="12295" max="12295" width="17.7265625" style="209" customWidth="1"/>
    <col min="12296" max="12297" width="4.453125" style="209" bestFit="1" customWidth="1"/>
    <col min="12298" max="12298" width="5.36328125" style="209" customWidth="1"/>
    <col min="12299" max="12299" width="3" style="209" bestFit="1" customWidth="1"/>
    <col min="12300" max="12300" width="6.7265625" style="209" customWidth="1"/>
    <col min="12301" max="12301" width="3.90625" style="209" customWidth="1"/>
    <col min="12302" max="12544" width="7.36328125" style="209"/>
    <col min="12545" max="12545" width="13.90625" style="209" customWidth="1"/>
    <col min="12546" max="12547" width="11.36328125" style="209" customWidth="1"/>
    <col min="12548" max="12548" width="15.90625" style="209" customWidth="1"/>
    <col min="12549" max="12549" width="9.6328125" style="209" customWidth="1"/>
    <col min="12550" max="12550" width="13.90625" style="209" bestFit="1" customWidth="1"/>
    <col min="12551" max="12551" width="17.7265625" style="209" customWidth="1"/>
    <col min="12552" max="12553" width="4.453125" style="209" bestFit="1" customWidth="1"/>
    <col min="12554" max="12554" width="5.36328125" style="209" customWidth="1"/>
    <col min="12555" max="12555" width="3" style="209" bestFit="1" customWidth="1"/>
    <col min="12556" max="12556" width="6.7265625" style="209" customWidth="1"/>
    <col min="12557" max="12557" width="3.90625" style="209" customWidth="1"/>
    <col min="12558" max="12800" width="7.36328125" style="209"/>
    <col min="12801" max="12801" width="13.90625" style="209" customWidth="1"/>
    <col min="12802" max="12803" width="11.36328125" style="209" customWidth="1"/>
    <col min="12804" max="12804" width="15.90625" style="209" customWidth="1"/>
    <col min="12805" max="12805" width="9.6328125" style="209" customWidth="1"/>
    <col min="12806" max="12806" width="13.90625" style="209" bestFit="1" customWidth="1"/>
    <col min="12807" max="12807" width="17.7265625" style="209" customWidth="1"/>
    <col min="12808" max="12809" width="4.453125" style="209" bestFit="1" customWidth="1"/>
    <col min="12810" max="12810" width="5.36328125" style="209" customWidth="1"/>
    <col min="12811" max="12811" width="3" style="209" bestFit="1" customWidth="1"/>
    <col min="12812" max="12812" width="6.7265625" style="209" customWidth="1"/>
    <col min="12813" max="12813" width="3.90625" style="209" customWidth="1"/>
    <col min="12814" max="13056" width="7.36328125" style="209"/>
    <col min="13057" max="13057" width="13.90625" style="209" customWidth="1"/>
    <col min="13058" max="13059" width="11.36328125" style="209" customWidth="1"/>
    <col min="13060" max="13060" width="15.90625" style="209" customWidth="1"/>
    <col min="13061" max="13061" width="9.6328125" style="209" customWidth="1"/>
    <col min="13062" max="13062" width="13.90625" style="209" bestFit="1" customWidth="1"/>
    <col min="13063" max="13063" width="17.7265625" style="209" customWidth="1"/>
    <col min="13064" max="13065" width="4.453125" style="209" bestFit="1" customWidth="1"/>
    <col min="13066" max="13066" width="5.36328125" style="209" customWidth="1"/>
    <col min="13067" max="13067" width="3" style="209" bestFit="1" customWidth="1"/>
    <col min="13068" max="13068" width="6.7265625" style="209" customWidth="1"/>
    <col min="13069" max="13069" width="3.90625" style="209" customWidth="1"/>
    <col min="13070" max="13312" width="7.36328125" style="209"/>
    <col min="13313" max="13313" width="13.90625" style="209" customWidth="1"/>
    <col min="13314" max="13315" width="11.36328125" style="209" customWidth="1"/>
    <col min="13316" max="13316" width="15.90625" style="209" customWidth="1"/>
    <col min="13317" max="13317" width="9.6328125" style="209" customWidth="1"/>
    <col min="13318" max="13318" width="13.90625" style="209" bestFit="1" customWidth="1"/>
    <col min="13319" max="13319" width="17.7265625" style="209" customWidth="1"/>
    <col min="13320" max="13321" width="4.453125" style="209" bestFit="1" customWidth="1"/>
    <col min="13322" max="13322" width="5.36328125" style="209" customWidth="1"/>
    <col min="13323" max="13323" width="3" style="209" bestFit="1" customWidth="1"/>
    <col min="13324" max="13324" width="6.7265625" style="209" customWidth="1"/>
    <col min="13325" max="13325" width="3.90625" style="209" customWidth="1"/>
    <col min="13326" max="13568" width="7.36328125" style="209"/>
    <col min="13569" max="13569" width="13.90625" style="209" customWidth="1"/>
    <col min="13570" max="13571" width="11.36328125" style="209" customWidth="1"/>
    <col min="13572" max="13572" width="15.90625" style="209" customWidth="1"/>
    <col min="13573" max="13573" width="9.6328125" style="209" customWidth="1"/>
    <col min="13574" max="13574" width="13.90625" style="209" bestFit="1" customWidth="1"/>
    <col min="13575" max="13575" width="17.7265625" style="209" customWidth="1"/>
    <col min="13576" max="13577" width="4.453125" style="209" bestFit="1" customWidth="1"/>
    <col min="13578" max="13578" width="5.36328125" style="209" customWidth="1"/>
    <col min="13579" max="13579" width="3" style="209" bestFit="1" customWidth="1"/>
    <col min="13580" max="13580" width="6.7265625" style="209" customWidth="1"/>
    <col min="13581" max="13581" width="3.90625" style="209" customWidth="1"/>
    <col min="13582" max="13824" width="7.36328125" style="209"/>
    <col min="13825" max="13825" width="13.90625" style="209" customWidth="1"/>
    <col min="13826" max="13827" width="11.36328125" style="209" customWidth="1"/>
    <col min="13828" max="13828" width="15.90625" style="209" customWidth="1"/>
    <col min="13829" max="13829" width="9.6328125" style="209" customWidth="1"/>
    <col min="13830" max="13830" width="13.90625" style="209" bestFit="1" customWidth="1"/>
    <col min="13831" max="13831" width="17.7265625" style="209" customWidth="1"/>
    <col min="13832" max="13833" width="4.453125" style="209" bestFit="1" customWidth="1"/>
    <col min="13834" max="13834" width="5.36328125" style="209" customWidth="1"/>
    <col min="13835" max="13835" width="3" style="209" bestFit="1" customWidth="1"/>
    <col min="13836" max="13836" width="6.7265625" style="209" customWidth="1"/>
    <col min="13837" max="13837" width="3.90625" style="209" customWidth="1"/>
    <col min="13838" max="14080" width="7.36328125" style="209"/>
    <col min="14081" max="14081" width="13.90625" style="209" customWidth="1"/>
    <col min="14082" max="14083" width="11.36328125" style="209" customWidth="1"/>
    <col min="14084" max="14084" width="15.90625" style="209" customWidth="1"/>
    <col min="14085" max="14085" width="9.6328125" style="209" customWidth="1"/>
    <col min="14086" max="14086" width="13.90625" style="209" bestFit="1" customWidth="1"/>
    <col min="14087" max="14087" width="17.7265625" style="209" customWidth="1"/>
    <col min="14088" max="14089" width="4.453125" style="209" bestFit="1" customWidth="1"/>
    <col min="14090" max="14090" width="5.36328125" style="209" customWidth="1"/>
    <col min="14091" max="14091" width="3" style="209" bestFit="1" customWidth="1"/>
    <col min="14092" max="14092" width="6.7265625" style="209" customWidth="1"/>
    <col min="14093" max="14093" width="3.90625" style="209" customWidth="1"/>
    <col min="14094" max="14336" width="7.36328125" style="209"/>
    <col min="14337" max="14337" width="13.90625" style="209" customWidth="1"/>
    <col min="14338" max="14339" width="11.36328125" style="209" customWidth="1"/>
    <col min="14340" max="14340" width="15.90625" style="209" customWidth="1"/>
    <col min="14341" max="14341" width="9.6328125" style="209" customWidth="1"/>
    <col min="14342" max="14342" width="13.90625" style="209" bestFit="1" customWidth="1"/>
    <col min="14343" max="14343" width="17.7265625" style="209" customWidth="1"/>
    <col min="14344" max="14345" width="4.453125" style="209" bestFit="1" customWidth="1"/>
    <col min="14346" max="14346" width="5.36328125" style="209" customWidth="1"/>
    <col min="14347" max="14347" width="3" style="209" bestFit="1" customWidth="1"/>
    <col min="14348" max="14348" width="6.7265625" style="209" customWidth="1"/>
    <col min="14349" max="14349" width="3.90625" style="209" customWidth="1"/>
    <col min="14350" max="14592" width="7.36328125" style="209"/>
    <col min="14593" max="14593" width="13.90625" style="209" customWidth="1"/>
    <col min="14594" max="14595" width="11.36328125" style="209" customWidth="1"/>
    <col min="14596" max="14596" width="15.90625" style="209" customWidth="1"/>
    <col min="14597" max="14597" width="9.6328125" style="209" customWidth="1"/>
    <col min="14598" max="14598" width="13.90625" style="209" bestFit="1" customWidth="1"/>
    <col min="14599" max="14599" width="17.7265625" style="209" customWidth="1"/>
    <col min="14600" max="14601" width="4.453125" style="209" bestFit="1" customWidth="1"/>
    <col min="14602" max="14602" width="5.36328125" style="209" customWidth="1"/>
    <col min="14603" max="14603" width="3" style="209" bestFit="1" customWidth="1"/>
    <col min="14604" max="14604" width="6.7265625" style="209" customWidth="1"/>
    <col min="14605" max="14605" width="3.90625" style="209" customWidth="1"/>
    <col min="14606" max="14848" width="7.36328125" style="209"/>
    <col min="14849" max="14849" width="13.90625" style="209" customWidth="1"/>
    <col min="14850" max="14851" width="11.36328125" style="209" customWidth="1"/>
    <col min="14852" max="14852" width="15.90625" style="209" customWidth="1"/>
    <col min="14853" max="14853" width="9.6328125" style="209" customWidth="1"/>
    <col min="14854" max="14854" width="13.90625" style="209" bestFit="1" customWidth="1"/>
    <col min="14855" max="14855" width="17.7265625" style="209" customWidth="1"/>
    <col min="14856" max="14857" width="4.453125" style="209" bestFit="1" customWidth="1"/>
    <col min="14858" max="14858" width="5.36328125" style="209" customWidth="1"/>
    <col min="14859" max="14859" width="3" style="209" bestFit="1" customWidth="1"/>
    <col min="14860" max="14860" width="6.7265625" style="209" customWidth="1"/>
    <col min="14861" max="14861" width="3.90625" style="209" customWidth="1"/>
    <col min="14862" max="15104" width="7.36328125" style="209"/>
    <col min="15105" max="15105" width="13.90625" style="209" customWidth="1"/>
    <col min="15106" max="15107" width="11.36328125" style="209" customWidth="1"/>
    <col min="15108" max="15108" width="15.90625" style="209" customWidth="1"/>
    <col min="15109" max="15109" width="9.6328125" style="209" customWidth="1"/>
    <col min="15110" max="15110" width="13.90625" style="209" bestFit="1" customWidth="1"/>
    <col min="15111" max="15111" width="17.7265625" style="209" customWidth="1"/>
    <col min="15112" max="15113" width="4.453125" style="209" bestFit="1" customWidth="1"/>
    <col min="15114" max="15114" width="5.36328125" style="209" customWidth="1"/>
    <col min="15115" max="15115" width="3" style="209" bestFit="1" customWidth="1"/>
    <col min="15116" max="15116" width="6.7265625" style="209" customWidth="1"/>
    <col min="15117" max="15117" width="3.90625" style="209" customWidth="1"/>
    <col min="15118" max="15360" width="7.36328125" style="209"/>
    <col min="15361" max="15361" width="13.90625" style="209" customWidth="1"/>
    <col min="15362" max="15363" width="11.36328125" style="209" customWidth="1"/>
    <col min="15364" max="15364" width="15.90625" style="209" customWidth="1"/>
    <col min="15365" max="15365" width="9.6328125" style="209" customWidth="1"/>
    <col min="15366" max="15366" width="13.90625" style="209" bestFit="1" customWidth="1"/>
    <col min="15367" max="15367" width="17.7265625" style="209" customWidth="1"/>
    <col min="15368" max="15369" width="4.453125" style="209" bestFit="1" customWidth="1"/>
    <col min="15370" max="15370" width="5.36328125" style="209" customWidth="1"/>
    <col min="15371" max="15371" width="3" style="209" bestFit="1" customWidth="1"/>
    <col min="15372" max="15372" width="6.7265625" style="209" customWidth="1"/>
    <col min="15373" max="15373" width="3.90625" style="209" customWidth="1"/>
    <col min="15374" max="15616" width="7.36328125" style="209"/>
    <col min="15617" max="15617" width="13.90625" style="209" customWidth="1"/>
    <col min="15618" max="15619" width="11.36328125" style="209" customWidth="1"/>
    <col min="15620" max="15620" width="15.90625" style="209" customWidth="1"/>
    <col min="15621" max="15621" width="9.6328125" style="209" customWidth="1"/>
    <col min="15622" max="15622" width="13.90625" style="209" bestFit="1" customWidth="1"/>
    <col min="15623" max="15623" width="17.7265625" style="209" customWidth="1"/>
    <col min="15624" max="15625" width="4.453125" style="209" bestFit="1" customWidth="1"/>
    <col min="15626" max="15626" width="5.36328125" style="209" customWidth="1"/>
    <col min="15627" max="15627" width="3" style="209" bestFit="1" customWidth="1"/>
    <col min="15628" max="15628" width="6.7265625" style="209" customWidth="1"/>
    <col min="15629" max="15629" width="3.90625" style="209" customWidth="1"/>
    <col min="15630" max="15872" width="7.36328125" style="209"/>
    <col min="15873" max="15873" width="13.90625" style="209" customWidth="1"/>
    <col min="15874" max="15875" width="11.36328125" style="209" customWidth="1"/>
    <col min="15876" max="15876" width="15.90625" style="209" customWidth="1"/>
    <col min="15877" max="15877" width="9.6328125" style="209" customWidth="1"/>
    <col min="15878" max="15878" width="13.90625" style="209" bestFit="1" customWidth="1"/>
    <col min="15879" max="15879" width="17.7265625" style="209" customWidth="1"/>
    <col min="15880" max="15881" width="4.453125" style="209" bestFit="1" customWidth="1"/>
    <col min="15882" max="15882" width="5.36328125" style="209" customWidth="1"/>
    <col min="15883" max="15883" width="3" style="209" bestFit="1" customWidth="1"/>
    <col min="15884" max="15884" width="6.7265625" style="209" customWidth="1"/>
    <col min="15885" max="15885" width="3.90625" style="209" customWidth="1"/>
    <col min="15886" max="16128" width="7.36328125" style="209"/>
    <col min="16129" max="16129" width="13.90625" style="209" customWidth="1"/>
    <col min="16130" max="16131" width="11.36328125" style="209" customWidth="1"/>
    <col min="16132" max="16132" width="15.90625" style="209" customWidth="1"/>
    <col min="16133" max="16133" width="9.6328125" style="209" customWidth="1"/>
    <col min="16134" max="16134" width="13.90625" style="209" bestFit="1" customWidth="1"/>
    <col min="16135" max="16135" width="17.7265625" style="209" customWidth="1"/>
    <col min="16136" max="16137" width="4.453125" style="209" bestFit="1" customWidth="1"/>
    <col min="16138" max="16138" width="5.36328125" style="209" customWidth="1"/>
    <col min="16139" max="16139" width="3" style="209" bestFit="1" customWidth="1"/>
    <col min="16140" max="16140" width="6.7265625" style="209" customWidth="1"/>
    <col min="16141" max="16141" width="3.90625" style="209" customWidth="1"/>
    <col min="16142" max="16384" width="7.36328125" style="209"/>
  </cols>
  <sheetData>
    <row r="1" spans="1:15" s="157" customFormat="1" ht="23.25" customHeight="1">
      <c r="A1" s="156" t="s">
        <v>157</v>
      </c>
      <c r="K1" s="158"/>
    </row>
    <row r="2" spans="1:15" s="200" customFormat="1" ht="14.25" customHeight="1">
      <c r="A2" s="199" t="s">
        <v>147</v>
      </c>
      <c r="C2" s="55"/>
      <c r="D2" s="201"/>
      <c r="E2" s="202"/>
      <c r="F2" s="472"/>
      <c r="G2" s="472"/>
      <c r="H2" s="472"/>
      <c r="I2" s="203"/>
      <c r="J2" s="204"/>
      <c r="K2" s="204"/>
      <c r="L2" s="204"/>
      <c r="M2" s="204"/>
      <c r="N2" s="204"/>
      <c r="O2" s="204"/>
    </row>
    <row r="3" spans="1:15" s="200" customFormat="1" ht="35.25" customHeight="1">
      <c r="C3" s="55"/>
      <c r="D3" s="201"/>
      <c r="E3" s="202"/>
      <c r="F3" s="205"/>
      <c r="G3" s="205"/>
      <c r="H3" s="206"/>
      <c r="I3" s="203"/>
      <c r="J3" s="204"/>
      <c r="K3" s="204"/>
      <c r="L3" s="204"/>
      <c r="M3" s="204"/>
      <c r="N3" s="204"/>
      <c r="O3" s="204"/>
    </row>
    <row r="4" spans="1:15" ht="38.15" customHeight="1">
      <c r="A4" s="473" t="s">
        <v>56</v>
      </c>
      <c r="B4" s="473"/>
      <c r="C4" s="473"/>
      <c r="D4" s="473"/>
      <c r="E4" s="473"/>
      <c r="F4" s="473"/>
      <c r="G4" s="473"/>
      <c r="H4" s="473"/>
    </row>
    <row r="5" spans="1:15" ht="20.25" customHeight="1">
      <c r="A5" s="210"/>
      <c r="B5" s="210"/>
      <c r="C5" s="210"/>
      <c r="D5" s="210"/>
      <c r="E5" s="210"/>
      <c r="F5" s="210"/>
      <c r="G5" s="210"/>
      <c r="H5" s="210"/>
    </row>
    <row r="6" spans="1:15" ht="38.15" customHeight="1">
      <c r="A6" s="211"/>
      <c r="B6" s="211"/>
      <c r="C6" s="212"/>
      <c r="D6" s="213">
        <f>D11</f>
        <v>0</v>
      </c>
      <c r="E6" s="199" t="s">
        <v>57</v>
      </c>
      <c r="F6" s="211"/>
      <c r="G6" s="211"/>
      <c r="H6" s="211"/>
      <c r="I6" s="214" t="s">
        <v>58</v>
      </c>
    </row>
    <row r="7" spans="1:15" ht="38.15" customHeight="1">
      <c r="A7" s="474" t="str">
        <f>"　ただし、"&amp;①基本情報!A1&amp;"補助金"</f>
        <v>　ただし、令和７年度キャリアアップ研修事業補助金</v>
      </c>
      <c r="B7" s="474"/>
      <c r="C7" s="474"/>
      <c r="D7" s="474"/>
      <c r="E7" s="474"/>
      <c r="F7" s="474"/>
      <c r="G7" s="474"/>
      <c r="H7" s="474"/>
    </row>
    <row r="8" spans="1:15" ht="38.15" customHeight="1">
      <c r="A8" s="215"/>
      <c r="B8" s="475" t="s">
        <v>172</v>
      </c>
      <c r="C8" s="475"/>
      <c r="D8" s="476">
        <f>'②様式1-2'!AH18</f>
        <v>0</v>
      </c>
      <c r="E8" s="476"/>
      <c r="F8" s="199" t="s">
        <v>60</v>
      </c>
      <c r="G8" s="215"/>
      <c r="H8" s="215"/>
    </row>
    <row r="9" spans="1:15" s="200" customFormat="1" ht="38.15" customHeight="1">
      <c r="A9" s="199"/>
      <c r="B9" s="475" t="s">
        <v>59</v>
      </c>
      <c r="C9" s="475"/>
      <c r="D9" s="476" t="str">
        <f>IF(D8=D11,"",D11)</f>
        <v/>
      </c>
      <c r="E9" s="476"/>
      <c r="F9" s="199" t="s">
        <v>60</v>
      </c>
      <c r="G9" s="199"/>
      <c r="H9" s="199"/>
      <c r="I9" s="214" t="s">
        <v>58</v>
      </c>
      <c r="J9" s="216"/>
      <c r="K9" s="216"/>
      <c r="L9" s="204"/>
      <c r="M9" s="204"/>
      <c r="N9" s="204"/>
      <c r="O9" s="204"/>
    </row>
    <row r="10" spans="1:15" s="200" customFormat="1" ht="38.15" customHeight="1">
      <c r="A10" s="199"/>
      <c r="B10" s="475" t="s">
        <v>61</v>
      </c>
      <c r="C10" s="475"/>
      <c r="D10" s="477">
        <v>0</v>
      </c>
      <c r="E10" s="477"/>
      <c r="F10" s="199" t="s">
        <v>60</v>
      </c>
      <c r="G10" s="199"/>
      <c r="H10" s="199"/>
      <c r="I10" s="214" t="s">
        <v>58</v>
      </c>
      <c r="J10" s="216"/>
      <c r="K10" s="216"/>
      <c r="L10" s="204"/>
      <c r="M10" s="204"/>
      <c r="N10" s="204"/>
      <c r="O10" s="204"/>
    </row>
    <row r="11" spans="1:15" s="200" customFormat="1" ht="38.15" customHeight="1">
      <c r="A11" s="199"/>
      <c r="B11" s="475" t="s">
        <v>62</v>
      </c>
      <c r="C11" s="475"/>
      <c r="D11" s="476">
        <f>'②様式1-2'!AP18</f>
        <v>0</v>
      </c>
      <c r="E11" s="476"/>
      <c r="F11" s="199" t="s">
        <v>60</v>
      </c>
      <c r="G11" s="199"/>
      <c r="H11" s="199"/>
      <c r="I11" s="214" t="s">
        <v>58</v>
      </c>
      <c r="J11" s="216"/>
      <c r="K11" s="216"/>
      <c r="L11" s="204"/>
      <c r="M11" s="204"/>
      <c r="N11" s="204"/>
      <c r="O11" s="204"/>
    </row>
    <row r="12" spans="1:15" ht="33" customHeight="1">
      <c r="A12" s="199"/>
      <c r="B12" s="217"/>
      <c r="C12" s="217"/>
      <c r="D12" s="218"/>
      <c r="E12" s="211"/>
      <c r="F12" s="219"/>
      <c r="G12" s="219"/>
      <c r="H12" s="211"/>
    </row>
    <row r="13" spans="1:15" ht="18.75" customHeight="1">
      <c r="A13" s="215" t="s">
        <v>63</v>
      </c>
      <c r="B13" s="474" t="s">
        <v>145</v>
      </c>
      <c r="C13" s="474"/>
      <c r="D13" s="478">
        <f>+①基本情報!B18</f>
        <v>0</v>
      </c>
      <c r="E13" s="478"/>
      <c r="F13" s="480"/>
      <c r="G13" s="480"/>
      <c r="H13" s="211"/>
    </row>
    <row r="14" spans="1:15" ht="18.75" customHeight="1">
      <c r="A14" s="215"/>
      <c r="B14" s="474"/>
      <c r="C14" s="474"/>
      <c r="D14" s="479" t="str">
        <f>+⑤実績報告書!D26</f>
        <v>令和７年４月１日</v>
      </c>
      <c r="E14" s="478"/>
      <c r="F14" s="220"/>
      <c r="G14" s="220"/>
      <c r="H14" s="211"/>
    </row>
    <row r="15" spans="1:15" ht="38.15" customHeight="1">
      <c r="A15" s="199"/>
      <c r="B15" s="481" t="s">
        <v>146</v>
      </c>
      <c r="C15" s="481"/>
      <c r="D15" s="482" t="s">
        <v>65</v>
      </c>
      <c r="E15" s="482"/>
      <c r="F15" s="480"/>
      <c r="G15" s="480"/>
      <c r="H15" s="211"/>
    </row>
    <row r="16" spans="1:15" ht="38.15" customHeight="1">
      <c r="A16" s="199"/>
      <c r="B16" s="481" t="s">
        <v>64</v>
      </c>
      <c r="C16" s="481"/>
      <c r="D16" s="482" t="s">
        <v>65</v>
      </c>
      <c r="E16" s="482"/>
      <c r="F16" s="480"/>
      <c r="G16" s="480"/>
      <c r="H16" s="211"/>
    </row>
    <row r="17" spans="1:32" s="154" customFormat="1" ht="22.5" customHeight="1">
      <c r="A17" s="149" t="s">
        <v>220</v>
      </c>
      <c r="B17" s="152"/>
      <c r="C17" s="149"/>
      <c r="D17" s="149"/>
      <c r="E17" s="149"/>
      <c r="F17" s="149"/>
      <c r="G17" s="149"/>
      <c r="H17" s="149"/>
      <c r="I17" s="148"/>
      <c r="J17" s="148"/>
      <c r="K17" s="148"/>
      <c r="L17" s="148"/>
      <c r="M17" s="148"/>
      <c r="N17" s="148"/>
      <c r="O17" s="148"/>
      <c r="P17" s="148"/>
      <c r="Q17" s="148"/>
      <c r="R17" s="148"/>
      <c r="S17" s="148"/>
      <c r="T17" s="148"/>
      <c r="U17" s="148"/>
      <c r="V17" s="148"/>
      <c r="W17" s="148"/>
      <c r="X17" s="148"/>
      <c r="Y17" s="148"/>
      <c r="Z17" s="148"/>
      <c r="AA17" s="148"/>
      <c r="AB17" s="148"/>
      <c r="AC17" s="148"/>
      <c r="AD17" s="148"/>
      <c r="AE17" s="153"/>
      <c r="AF17" s="153"/>
    </row>
    <row r="18" spans="1:32" s="146" customFormat="1" ht="22.5" customHeight="1">
      <c r="A18" s="149"/>
      <c r="B18" s="150"/>
      <c r="C18" s="151"/>
      <c r="D18" s="151"/>
      <c r="E18" s="151"/>
      <c r="F18" s="151"/>
      <c r="G18" s="151"/>
      <c r="H18" s="151"/>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5"/>
      <c r="AF18" s="145"/>
    </row>
    <row r="19" spans="1:32" ht="38.15" customHeight="1">
      <c r="A19" s="470" t="s">
        <v>303</v>
      </c>
      <c r="B19" s="470"/>
      <c r="C19" s="470"/>
      <c r="D19" s="470"/>
      <c r="E19" s="470"/>
      <c r="F19" s="470"/>
      <c r="G19" s="470"/>
      <c r="H19" s="470"/>
    </row>
    <row r="20" spans="1:32" ht="38.15" customHeight="1">
      <c r="A20" s="199"/>
      <c r="B20" s="211"/>
      <c r="C20" s="211"/>
      <c r="D20" s="211"/>
      <c r="E20" s="211"/>
      <c r="F20" s="211"/>
      <c r="G20" s="211"/>
      <c r="H20" s="211"/>
    </row>
    <row r="21" spans="1:32" ht="21.65" customHeight="1">
      <c r="A21" s="199"/>
      <c r="B21" s="211"/>
      <c r="C21" s="211"/>
      <c r="D21" s="211"/>
      <c r="E21" s="211"/>
      <c r="F21" s="483" t="s">
        <v>66</v>
      </c>
      <c r="G21" s="483"/>
      <c r="H21" s="483"/>
    </row>
    <row r="22" spans="1:32" s="200" customFormat="1" ht="21" customHeight="1">
      <c r="A22" s="484" t="s">
        <v>148</v>
      </c>
      <c r="B22" s="484"/>
      <c r="C22" s="199"/>
      <c r="D22" s="199"/>
      <c r="E22" s="199"/>
      <c r="F22" s="199"/>
      <c r="G22" s="199"/>
      <c r="H22" s="221"/>
      <c r="I22" s="203"/>
      <c r="J22" s="204"/>
      <c r="K22" s="204"/>
      <c r="L22" s="204"/>
      <c r="M22" s="204"/>
      <c r="N22" s="204"/>
      <c r="O22" s="204"/>
    </row>
    <row r="23" spans="1:32" ht="23.25" customHeight="1">
      <c r="A23" s="211"/>
      <c r="B23" s="211"/>
      <c r="C23" s="211" t="s">
        <v>181</v>
      </c>
      <c r="D23" s="222" t="s">
        <v>67</v>
      </c>
      <c r="E23" s="485">
        <f>+①基本情報!B8</f>
        <v>0</v>
      </c>
      <c r="F23" s="485"/>
      <c r="G23" s="485"/>
      <c r="H23" s="485"/>
    </row>
    <row r="24" spans="1:32" ht="23.25" customHeight="1">
      <c r="A24" s="211"/>
      <c r="B24" s="211"/>
      <c r="C24" s="211"/>
      <c r="D24" s="222" t="s">
        <v>68</v>
      </c>
      <c r="E24" s="485">
        <f>+①基本情報!B6</f>
        <v>0</v>
      </c>
      <c r="F24" s="485"/>
      <c r="G24" s="485"/>
      <c r="H24" s="485"/>
    </row>
    <row r="25" spans="1:32" ht="23.25" customHeight="1">
      <c r="A25" s="211"/>
      <c r="B25" s="211"/>
      <c r="C25" s="211"/>
      <c r="D25" s="222" t="s">
        <v>69</v>
      </c>
      <c r="E25" s="223">
        <f>+①基本情報!B9</f>
        <v>0</v>
      </c>
      <c r="F25" s="223">
        <f>+①基本情報!B10</f>
        <v>0</v>
      </c>
      <c r="G25" s="199"/>
      <c r="H25" s="224"/>
    </row>
    <row r="26" spans="1:32" s="200" customFormat="1" ht="12.65" customHeight="1">
      <c r="A26" s="223"/>
      <c r="B26" s="199"/>
      <c r="C26" s="199"/>
      <c r="D26" s="199"/>
      <c r="E26" s="225"/>
      <c r="F26" s="225"/>
      <c r="G26" s="225"/>
      <c r="H26" s="199"/>
      <c r="I26" s="203"/>
      <c r="J26" s="204"/>
      <c r="K26" s="204"/>
      <c r="L26" s="204"/>
      <c r="M26" s="204"/>
      <c r="N26" s="204"/>
      <c r="O26" s="204"/>
    </row>
    <row r="27" spans="1:32" s="200" customFormat="1" ht="12.65" customHeight="1">
      <c r="A27" s="225"/>
      <c r="B27" s="225"/>
      <c r="C27" s="225"/>
      <c r="D27" s="225"/>
      <c r="E27" s="225"/>
      <c r="F27" s="225"/>
      <c r="G27" s="225"/>
      <c r="H27" s="225"/>
      <c r="I27" s="203"/>
      <c r="J27" s="204"/>
      <c r="K27" s="204"/>
      <c r="L27" s="204"/>
      <c r="M27" s="204"/>
      <c r="N27" s="204"/>
      <c r="O27" s="204"/>
    </row>
    <row r="28" spans="1:32" s="165" customFormat="1" ht="23.25" customHeight="1">
      <c r="A28" s="226"/>
      <c r="B28" s="226"/>
      <c r="C28" s="227" t="s">
        <v>149</v>
      </c>
      <c r="D28" s="228" t="s">
        <v>150</v>
      </c>
      <c r="E28" s="471"/>
      <c r="F28" s="471"/>
      <c r="G28" s="471"/>
      <c r="H28" s="471"/>
    </row>
    <row r="29" spans="1:32" s="165" customFormat="1" ht="23.25" customHeight="1">
      <c r="A29" s="226"/>
      <c r="B29" s="226"/>
      <c r="C29" s="62"/>
      <c r="D29" s="228" t="s">
        <v>143</v>
      </c>
      <c r="E29" s="471"/>
      <c r="F29" s="471"/>
      <c r="G29" s="471"/>
      <c r="H29" s="471"/>
    </row>
    <row r="30" spans="1:32" s="165" customFormat="1" ht="23.25" customHeight="1">
      <c r="A30" s="226"/>
      <c r="B30" s="226"/>
      <c r="C30" s="62"/>
      <c r="D30" s="228" t="s">
        <v>144</v>
      </c>
      <c r="E30" s="471"/>
      <c r="F30" s="471"/>
      <c r="G30" s="471"/>
      <c r="H30" s="471"/>
    </row>
    <row r="31" spans="1:32" s="165" customFormat="1" ht="23.25" customHeight="1">
      <c r="A31" s="226"/>
      <c r="B31" s="226"/>
      <c r="C31" s="62"/>
      <c r="D31" s="229"/>
      <c r="E31" s="469"/>
      <c r="F31" s="469"/>
      <c r="G31" s="469"/>
      <c r="H31" s="469"/>
    </row>
    <row r="32" spans="1:32" s="165" customFormat="1" ht="23.25" customHeight="1">
      <c r="A32" s="226"/>
      <c r="B32" s="226"/>
      <c r="C32" s="227" t="s">
        <v>151</v>
      </c>
      <c r="D32" s="228" t="s">
        <v>150</v>
      </c>
      <c r="E32" s="469">
        <f>+①基本情報!B17</f>
        <v>0</v>
      </c>
      <c r="F32" s="469"/>
      <c r="G32" s="469"/>
      <c r="H32" s="230"/>
    </row>
    <row r="33" spans="1:15" s="165" customFormat="1" ht="23.25" customHeight="1">
      <c r="A33" s="226"/>
      <c r="B33" s="226"/>
      <c r="C33" s="62"/>
      <c r="D33" s="228" t="s">
        <v>143</v>
      </c>
      <c r="E33" s="469">
        <f>+①基本情報!B13</f>
        <v>0</v>
      </c>
      <c r="F33" s="469"/>
      <c r="G33" s="469"/>
      <c r="H33" s="469"/>
    </row>
    <row r="34" spans="1:15" s="165" customFormat="1" ht="23.25" customHeight="1">
      <c r="A34" s="226"/>
      <c r="B34" s="226"/>
      <c r="C34" s="62"/>
      <c r="D34" s="228" t="s">
        <v>144</v>
      </c>
      <c r="E34" s="469">
        <f>+①基本情報!B14</f>
        <v>0</v>
      </c>
      <c r="F34" s="469"/>
      <c r="G34" s="469"/>
      <c r="H34" s="469"/>
    </row>
    <row r="35" spans="1:15" s="200" customFormat="1" ht="38.15" customHeight="1">
      <c r="A35" s="231"/>
      <c r="B35" s="231"/>
      <c r="C35" s="231"/>
      <c r="D35" s="231"/>
      <c r="E35" s="231"/>
      <c r="F35" s="231"/>
      <c r="G35" s="231"/>
      <c r="H35" s="231"/>
      <c r="I35" s="203"/>
      <c r="J35" s="204"/>
      <c r="K35" s="204"/>
      <c r="L35" s="204"/>
      <c r="M35" s="204"/>
      <c r="N35" s="204"/>
      <c r="O35" s="204"/>
    </row>
    <row r="36" spans="1:15" s="200" customFormat="1">
      <c r="I36" s="203"/>
      <c r="J36" s="204"/>
      <c r="K36" s="204"/>
      <c r="L36" s="204"/>
      <c r="M36" s="204"/>
      <c r="N36" s="204"/>
      <c r="O36" s="204"/>
    </row>
    <row r="37" spans="1:15" s="200" customFormat="1">
      <c r="I37" s="203"/>
      <c r="J37" s="204"/>
      <c r="K37" s="204"/>
      <c r="L37" s="204"/>
      <c r="M37" s="204"/>
      <c r="N37" s="204"/>
      <c r="O37" s="204"/>
    </row>
    <row r="38" spans="1:15" s="200" customFormat="1">
      <c r="I38" s="203"/>
      <c r="J38" s="204"/>
      <c r="K38" s="204"/>
      <c r="L38" s="204"/>
      <c r="M38" s="204"/>
      <c r="N38" s="204"/>
      <c r="O38" s="204"/>
    </row>
    <row r="39" spans="1:15">
      <c r="H39" s="232"/>
    </row>
  </sheetData>
  <sheetProtection algorithmName="SHA-512" hashValue="So+ae9Cb0Jf1FXZdAPf4EeR0ipNHG+xRJUdXdOBLlhiLTsBDE/zjL9eEGFFkB4s7QPigs8mD4txt4cDnwJO8LA==" saltValue="ewjtLEHa6vBgaXGr/WEghQ==" spinCount="100000" sheet="1" objects="1" scenarios="1"/>
  <protectedRanges>
    <protectedRange sqref="E28:H30" name="範囲1"/>
  </protectedRanges>
  <mergeCells count="33">
    <mergeCell ref="F13:G13"/>
    <mergeCell ref="B15:C15"/>
    <mergeCell ref="D15:E15"/>
    <mergeCell ref="E29:H29"/>
    <mergeCell ref="E30:H30"/>
    <mergeCell ref="F21:H21"/>
    <mergeCell ref="A22:B22"/>
    <mergeCell ref="E23:H23"/>
    <mergeCell ref="E24:H24"/>
    <mergeCell ref="F15:G15"/>
    <mergeCell ref="B16:C16"/>
    <mergeCell ref="D16:E16"/>
    <mergeCell ref="F16:G16"/>
    <mergeCell ref="B10:C10"/>
    <mergeCell ref="D10:E10"/>
    <mergeCell ref="B11:C11"/>
    <mergeCell ref="D11:E11"/>
    <mergeCell ref="D13:E13"/>
    <mergeCell ref="B13:C14"/>
    <mergeCell ref="D14:E14"/>
    <mergeCell ref="F2:H2"/>
    <mergeCell ref="A4:H4"/>
    <mergeCell ref="A7:H7"/>
    <mergeCell ref="B9:C9"/>
    <mergeCell ref="D9:E9"/>
    <mergeCell ref="B8:C8"/>
    <mergeCell ref="D8:E8"/>
    <mergeCell ref="E34:H34"/>
    <mergeCell ref="A19:H19"/>
    <mergeCell ref="E31:H31"/>
    <mergeCell ref="E32:G32"/>
    <mergeCell ref="E33:H33"/>
    <mergeCell ref="E28:H28"/>
  </mergeCells>
  <phoneticPr fontId="3"/>
  <pageMargins left="0.7" right="0.7" top="0.75" bottom="0.75" header="0.3" footer="0.3"/>
  <pageSetup paperSize="9" scale="8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B1:L43"/>
  <sheetViews>
    <sheetView view="pageBreakPreview" topLeftCell="A22" zoomScale="90" zoomScaleNormal="100" zoomScaleSheetLayoutView="90" workbookViewId="0">
      <selection activeCell="J24" sqref="J24:J26"/>
    </sheetView>
  </sheetViews>
  <sheetFormatPr defaultColWidth="9" defaultRowHeight="14"/>
  <cols>
    <col min="1" max="1" width="2.6328125" style="1" customWidth="1"/>
    <col min="2" max="2" width="4.6328125" style="1" customWidth="1"/>
    <col min="3" max="3" width="16.7265625" style="1" customWidth="1"/>
    <col min="4" max="4" width="16.6328125" style="1" customWidth="1"/>
    <col min="5" max="5" width="32.6328125" style="1" customWidth="1"/>
    <col min="6" max="6" width="11.6328125" style="1" customWidth="1"/>
    <col min="7" max="7" width="3.6328125" style="1" customWidth="1"/>
    <col min="8" max="9" width="9" style="1"/>
    <col min="10" max="10" width="21.36328125" style="1" customWidth="1"/>
    <col min="11" max="11" width="25.08984375" style="1" customWidth="1"/>
    <col min="12" max="12" width="18.36328125" style="1" customWidth="1"/>
    <col min="13" max="16384" width="9" style="1"/>
  </cols>
  <sheetData>
    <row r="1" spans="2:12" ht="18" customHeight="1"/>
    <row r="2" spans="2:12" ht="18" customHeight="1">
      <c r="F2" s="94" t="s">
        <v>163</v>
      </c>
      <c r="G2" s="97"/>
    </row>
    <row r="3" spans="2:12" ht="10" customHeight="1"/>
    <row r="4" spans="2:12" ht="18" customHeight="1">
      <c r="B4" s="520" t="s">
        <v>164</v>
      </c>
      <c r="C4" s="520"/>
      <c r="D4" s="520"/>
      <c r="E4" s="520"/>
      <c r="F4" s="520"/>
      <c r="G4" s="520"/>
    </row>
    <row r="5" spans="2:12" ht="18" customHeight="1"/>
    <row r="6" spans="2:12" ht="18" customHeight="1">
      <c r="B6" s="1" t="s">
        <v>165</v>
      </c>
      <c r="G6" s="98" t="s">
        <v>166</v>
      </c>
    </row>
    <row r="7" spans="2:12" ht="18" customHeight="1">
      <c r="B7" s="521" t="s">
        <v>167</v>
      </c>
      <c r="C7" s="522"/>
      <c r="D7" s="93" t="s">
        <v>168</v>
      </c>
      <c r="E7" s="509" t="s">
        <v>169</v>
      </c>
      <c r="F7" s="523"/>
      <c r="G7" s="513"/>
    </row>
    <row r="8" spans="2:12" ht="18" customHeight="1">
      <c r="B8" s="524"/>
      <c r="C8" s="525"/>
      <c r="D8" s="99"/>
      <c r="E8" s="492"/>
      <c r="F8" s="493"/>
      <c r="G8" s="494"/>
      <c r="I8" s="100"/>
    </row>
    <row r="9" spans="2:12" ht="18" customHeight="1">
      <c r="B9" s="495"/>
      <c r="C9" s="496"/>
      <c r="D9" s="101"/>
      <c r="E9" s="486"/>
      <c r="F9" s="487"/>
      <c r="G9" s="488"/>
      <c r="I9" s="102"/>
      <c r="J9" s="102"/>
      <c r="K9" s="102"/>
      <c r="L9" s="102"/>
    </row>
    <row r="10" spans="2:12" ht="18" customHeight="1">
      <c r="B10" s="495"/>
      <c r="C10" s="496"/>
      <c r="D10" s="101"/>
      <c r="E10" s="486"/>
      <c r="F10" s="487"/>
      <c r="G10" s="488"/>
      <c r="I10" s="507"/>
      <c r="J10" s="501"/>
      <c r="K10" s="526"/>
      <c r="L10" s="519"/>
    </row>
    <row r="11" spans="2:12" ht="18" customHeight="1">
      <c r="B11" s="495"/>
      <c r="C11" s="496"/>
      <c r="D11" s="101"/>
      <c r="E11" s="486"/>
      <c r="F11" s="487"/>
      <c r="G11" s="488"/>
      <c r="I11" s="507"/>
      <c r="J11" s="501"/>
      <c r="K11" s="526"/>
      <c r="L11" s="519"/>
    </row>
    <row r="12" spans="2:12" ht="18" customHeight="1">
      <c r="B12" s="495"/>
      <c r="C12" s="496"/>
      <c r="D12" s="101"/>
      <c r="E12" s="486"/>
      <c r="F12" s="487"/>
      <c r="G12" s="488"/>
      <c r="I12" s="507"/>
      <c r="J12" s="512"/>
      <c r="K12" s="517"/>
      <c r="L12" s="502"/>
    </row>
    <row r="13" spans="2:12" ht="18" customHeight="1">
      <c r="B13" s="495"/>
      <c r="C13" s="496"/>
      <c r="D13" s="101"/>
      <c r="E13" s="486"/>
      <c r="F13" s="487"/>
      <c r="G13" s="488"/>
      <c r="I13" s="507"/>
      <c r="J13" s="512"/>
      <c r="K13" s="518"/>
      <c r="L13" s="502"/>
    </row>
    <row r="14" spans="2:12" ht="18" customHeight="1">
      <c r="B14" s="495"/>
      <c r="C14" s="496"/>
      <c r="D14" s="101"/>
      <c r="E14" s="486"/>
      <c r="F14" s="487"/>
      <c r="G14" s="488"/>
      <c r="I14" s="507"/>
      <c r="J14" s="512"/>
      <c r="K14" s="518"/>
      <c r="L14" s="502"/>
    </row>
    <row r="15" spans="2:12" ht="18" customHeight="1">
      <c r="B15" s="495"/>
      <c r="C15" s="496"/>
      <c r="D15" s="101"/>
      <c r="E15" s="486"/>
      <c r="F15" s="487"/>
      <c r="G15" s="488"/>
      <c r="I15" s="507"/>
      <c r="J15" s="512"/>
      <c r="K15" s="518"/>
      <c r="L15" s="502"/>
    </row>
    <row r="16" spans="2:12" ht="18" customHeight="1">
      <c r="B16" s="495"/>
      <c r="C16" s="496"/>
      <c r="D16" s="101"/>
      <c r="E16" s="486"/>
      <c r="F16" s="487"/>
      <c r="G16" s="488"/>
      <c r="I16" s="507"/>
      <c r="J16" s="512"/>
      <c r="K16" s="518"/>
      <c r="L16" s="502"/>
    </row>
    <row r="17" spans="2:12" ht="18" customHeight="1">
      <c r="B17" s="495"/>
      <c r="C17" s="496"/>
      <c r="D17" s="101"/>
      <c r="E17" s="486"/>
      <c r="F17" s="487"/>
      <c r="G17" s="488"/>
      <c r="I17" s="507"/>
      <c r="J17" s="512"/>
      <c r="K17" s="518"/>
      <c r="L17" s="502"/>
    </row>
    <row r="18" spans="2:12" ht="18" customHeight="1">
      <c r="B18" s="495"/>
      <c r="C18" s="496"/>
      <c r="D18" s="101"/>
      <c r="E18" s="486"/>
      <c r="F18" s="487"/>
      <c r="G18" s="488"/>
      <c r="I18" s="507"/>
      <c r="J18" s="512"/>
      <c r="K18" s="518"/>
      <c r="L18" s="502"/>
    </row>
    <row r="19" spans="2:12" ht="18" customHeight="1">
      <c r="B19" s="495"/>
      <c r="C19" s="496"/>
      <c r="D19" s="101"/>
      <c r="E19" s="486"/>
      <c r="F19" s="487"/>
      <c r="G19" s="488"/>
      <c r="I19" s="507"/>
      <c r="J19" s="512"/>
      <c r="K19" s="518"/>
      <c r="L19" s="502"/>
    </row>
    <row r="20" spans="2:12" ht="18" customHeight="1">
      <c r="B20" s="495"/>
      <c r="C20" s="496"/>
      <c r="D20" s="101"/>
      <c r="E20" s="486"/>
      <c r="F20" s="487"/>
      <c r="G20" s="488"/>
      <c r="I20" s="507"/>
      <c r="J20" s="512"/>
      <c r="K20" s="518"/>
      <c r="L20" s="502"/>
    </row>
    <row r="21" spans="2:12" ht="18" customHeight="1">
      <c r="B21" s="495"/>
      <c r="C21" s="496"/>
      <c r="D21" s="101"/>
      <c r="E21" s="486"/>
      <c r="F21" s="487"/>
      <c r="G21" s="488"/>
      <c r="I21" s="507"/>
      <c r="J21" s="512"/>
      <c r="K21" s="518"/>
      <c r="L21" s="502"/>
    </row>
    <row r="22" spans="2:12" ht="18" customHeight="1" thickBot="1">
      <c r="B22" s="497"/>
      <c r="C22" s="498"/>
      <c r="D22" s="103"/>
      <c r="E22" s="514"/>
      <c r="F22" s="515"/>
      <c r="G22" s="516"/>
      <c r="I22" s="507"/>
      <c r="J22" s="512"/>
      <c r="K22" s="501"/>
      <c r="L22" s="502"/>
    </row>
    <row r="23" spans="2:12" ht="18" customHeight="1" thickTop="1">
      <c r="B23" s="499" t="s">
        <v>153</v>
      </c>
      <c r="C23" s="500"/>
      <c r="D23" s="104">
        <f>SUM(D8:D22)</f>
        <v>0</v>
      </c>
      <c r="E23" s="503"/>
      <c r="F23" s="504"/>
      <c r="G23" s="505"/>
      <c r="H23" s="105"/>
      <c r="I23" s="507"/>
      <c r="J23" s="512"/>
      <c r="K23" s="501"/>
      <c r="L23" s="502"/>
    </row>
    <row r="24" spans="2:12" ht="18" customHeight="1">
      <c r="I24" s="506"/>
      <c r="J24" s="501"/>
      <c r="K24" s="507"/>
      <c r="L24" s="508"/>
    </row>
    <row r="25" spans="2:12" ht="18" customHeight="1">
      <c r="B25" s="1" t="s">
        <v>170</v>
      </c>
      <c r="I25" s="506"/>
      <c r="J25" s="501"/>
      <c r="K25" s="507"/>
      <c r="L25" s="508"/>
    </row>
    <row r="26" spans="2:12" ht="18" customHeight="1">
      <c r="B26" s="509" t="s">
        <v>199</v>
      </c>
      <c r="C26" s="513"/>
      <c r="D26" s="94" t="s">
        <v>168</v>
      </c>
      <c r="E26" s="509" t="s">
        <v>169</v>
      </c>
      <c r="F26" s="510"/>
      <c r="G26" s="511"/>
      <c r="I26" s="506"/>
      <c r="J26" s="501"/>
      <c r="K26" s="507"/>
      <c r="L26" s="508"/>
    </row>
    <row r="27" spans="2:12" ht="18" customHeight="1">
      <c r="B27" s="495"/>
      <c r="C27" s="496"/>
      <c r="D27" s="101"/>
      <c r="E27" s="492"/>
      <c r="F27" s="493"/>
      <c r="G27" s="494"/>
      <c r="H27" s="105"/>
      <c r="I27" s="106"/>
      <c r="J27" s="106"/>
      <c r="K27" s="106"/>
    </row>
    <row r="28" spans="2:12" ht="18" customHeight="1">
      <c r="B28" s="495"/>
      <c r="C28" s="496"/>
      <c r="D28" s="101"/>
      <c r="E28" s="486"/>
      <c r="F28" s="487"/>
      <c r="G28" s="488"/>
      <c r="I28" s="106"/>
      <c r="J28" s="106"/>
      <c r="K28" s="106"/>
    </row>
    <row r="29" spans="2:12" ht="18" customHeight="1">
      <c r="B29" s="495"/>
      <c r="C29" s="496"/>
      <c r="D29" s="101"/>
      <c r="E29" s="486"/>
      <c r="F29" s="487"/>
      <c r="G29" s="488"/>
      <c r="I29" s="106"/>
      <c r="J29" s="106"/>
      <c r="K29" s="106"/>
    </row>
    <row r="30" spans="2:12" ht="18" customHeight="1" thickBot="1">
      <c r="B30" s="497"/>
      <c r="C30" s="498"/>
      <c r="D30" s="103"/>
      <c r="E30" s="486"/>
      <c r="F30" s="487"/>
      <c r="G30" s="488"/>
      <c r="I30" s="106"/>
      <c r="J30" s="106"/>
      <c r="K30" s="106"/>
    </row>
    <row r="31" spans="2:12" ht="18" customHeight="1" thickTop="1">
      <c r="B31" s="499" t="s">
        <v>153</v>
      </c>
      <c r="C31" s="500"/>
      <c r="D31" s="104">
        <f>SUM(D27:D30)</f>
        <v>0</v>
      </c>
      <c r="E31" s="489"/>
      <c r="F31" s="490"/>
      <c r="G31" s="491"/>
      <c r="I31" s="106"/>
      <c r="J31" s="106"/>
      <c r="K31" s="106"/>
    </row>
    <row r="32" spans="2:12" ht="18" customHeight="1">
      <c r="I32" s="106"/>
      <c r="J32" s="106"/>
      <c r="K32" s="106"/>
    </row>
    <row r="33" spans="9:11" ht="18" customHeight="1">
      <c r="I33" s="106"/>
      <c r="J33" s="106"/>
      <c r="K33" s="106"/>
    </row>
    <row r="34" spans="9:11" ht="18" customHeight="1">
      <c r="I34" s="106"/>
      <c r="J34" s="106"/>
      <c r="K34" s="106"/>
    </row>
    <row r="35" spans="9:11" ht="18" customHeight="1">
      <c r="I35" s="107"/>
      <c r="J35" s="107"/>
      <c r="K35" s="107"/>
    </row>
    <row r="36" spans="9:11" ht="18" customHeight="1">
      <c r="I36" s="107"/>
      <c r="J36" s="107"/>
      <c r="K36" s="107"/>
    </row>
    <row r="37" spans="9:11" ht="18" customHeight="1">
      <c r="I37" s="107"/>
      <c r="J37" s="107"/>
      <c r="K37" s="107"/>
    </row>
    <row r="38" spans="9:11" ht="18" customHeight="1">
      <c r="I38" s="107"/>
      <c r="J38" s="107"/>
      <c r="K38" s="107"/>
    </row>
    <row r="39" spans="9:11" ht="18" customHeight="1">
      <c r="I39" s="107"/>
      <c r="J39" s="107"/>
      <c r="K39" s="107"/>
    </row>
    <row r="40" spans="9:11" ht="18" customHeight="1">
      <c r="I40" s="107"/>
      <c r="J40" s="107"/>
      <c r="K40" s="107"/>
    </row>
    <row r="41" spans="9:11" ht="18" customHeight="1"/>
    <row r="42" spans="9:11" ht="18" customHeight="1"/>
    <row r="43" spans="9:11" ht="18" customHeight="1"/>
  </sheetData>
  <mergeCells count="63">
    <mergeCell ref="L10:L11"/>
    <mergeCell ref="B11:C11"/>
    <mergeCell ref="E11:G11"/>
    <mergeCell ref="B4:G4"/>
    <mergeCell ref="B7:C7"/>
    <mergeCell ref="E7:G7"/>
    <mergeCell ref="B8:C8"/>
    <mergeCell ref="E8:G8"/>
    <mergeCell ref="B9:C9"/>
    <mergeCell ref="E9:G9"/>
    <mergeCell ref="B10:C10"/>
    <mergeCell ref="E10:G10"/>
    <mergeCell ref="I10:I11"/>
    <mergeCell ref="J10:J11"/>
    <mergeCell ref="K10:K11"/>
    <mergeCell ref="L12:L21"/>
    <mergeCell ref="B13:C13"/>
    <mergeCell ref="E13:G13"/>
    <mergeCell ref="B14:C14"/>
    <mergeCell ref="E14:G14"/>
    <mergeCell ref="B12:C12"/>
    <mergeCell ref="E12:G12"/>
    <mergeCell ref="I12:I21"/>
    <mergeCell ref="J12:J21"/>
    <mergeCell ref="K12:K21"/>
    <mergeCell ref="B15:C15"/>
    <mergeCell ref="E15:G15"/>
    <mergeCell ref="B16:C16"/>
    <mergeCell ref="E16:G16"/>
    <mergeCell ref="B17:C17"/>
    <mergeCell ref="E17:G17"/>
    <mergeCell ref="B18:C18"/>
    <mergeCell ref="E18:G18"/>
    <mergeCell ref="B19:C19"/>
    <mergeCell ref="E19:G19"/>
    <mergeCell ref="B20:C20"/>
    <mergeCell ref="E20:G20"/>
    <mergeCell ref="B21:C21"/>
    <mergeCell ref="E21:G21"/>
    <mergeCell ref="B22:C22"/>
    <mergeCell ref="E22:G22"/>
    <mergeCell ref="I22:I23"/>
    <mergeCell ref="K22:K23"/>
    <mergeCell ref="L22:L23"/>
    <mergeCell ref="B23:C23"/>
    <mergeCell ref="E23:G23"/>
    <mergeCell ref="I24:I26"/>
    <mergeCell ref="J24:J26"/>
    <mergeCell ref="K24:K26"/>
    <mergeCell ref="L24:L26"/>
    <mergeCell ref="E26:G26"/>
    <mergeCell ref="J22:J23"/>
    <mergeCell ref="B26:C26"/>
    <mergeCell ref="B27:C27"/>
    <mergeCell ref="B28:C28"/>
    <mergeCell ref="B29:C29"/>
    <mergeCell ref="B30:C30"/>
    <mergeCell ref="B31:C31"/>
    <mergeCell ref="E30:G30"/>
    <mergeCell ref="E31:G31"/>
    <mergeCell ref="E27:G27"/>
    <mergeCell ref="E28:G28"/>
    <mergeCell ref="E29:G29"/>
  </mergeCells>
  <phoneticPr fontId="3"/>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50D50-BFF4-4A96-BF9D-0C1C18E7BAA7}">
  <sheetPr>
    <pageSetUpPr fitToPage="1"/>
  </sheetPr>
  <dimension ref="A1:G10"/>
  <sheetViews>
    <sheetView view="pageBreakPreview" topLeftCell="A4" zoomScaleNormal="85" zoomScaleSheetLayoutView="100" workbookViewId="0">
      <selection activeCell="M26" sqref="M26"/>
    </sheetView>
  </sheetViews>
  <sheetFormatPr defaultRowHeight="14"/>
  <cols>
    <col min="1" max="1" width="18" style="240" customWidth="1"/>
    <col min="2" max="2" width="17.81640625" style="240" customWidth="1"/>
    <col min="3" max="5" width="13.1796875" style="240" customWidth="1"/>
    <col min="6" max="6" width="18.1796875" style="240" customWidth="1"/>
    <col min="7" max="7" width="36.54296875" style="240" customWidth="1"/>
    <col min="8" max="16384" width="8.7265625" style="240"/>
  </cols>
  <sheetData>
    <row r="1" spans="1:7" ht="60" customHeight="1">
      <c r="A1" s="240" t="s">
        <v>252</v>
      </c>
    </row>
    <row r="2" spans="1:7" s="242" customFormat="1" ht="35.5" customHeight="1">
      <c r="A2" s="241" t="s">
        <v>253</v>
      </c>
      <c r="B2" s="241" t="s">
        <v>254</v>
      </c>
      <c r="C2" s="241" t="s">
        <v>255</v>
      </c>
      <c r="D2" s="241" t="s">
        <v>256</v>
      </c>
      <c r="E2" s="241" t="s">
        <v>257</v>
      </c>
      <c r="F2" s="241" t="s">
        <v>258</v>
      </c>
      <c r="G2" s="241" t="s">
        <v>259</v>
      </c>
    </row>
    <row r="3" spans="1:7" s="242" customFormat="1" ht="22.5" customHeight="1">
      <c r="A3" s="243"/>
      <c r="B3" s="243"/>
      <c r="C3" s="243"/>
      <c r="D3" s="243"/>
      <c r="E3" s="243"/>
      <c r="F3" s="244">
        <f t="shared" ref="F3:F8" si="0">C3*D3*E3</f>
        <v>0</v>
      </c>
      <c r="G3" s="245"/>
    </row>
    <row r="4" spans="1:7" s="242" customFormat="1" ht="22.5" customHeight="1">
      <c r="A4" s="243"/>
      <c r="B4" s="243"/>
      <c r="C4" s="243"/>
      <c r="D4" s="243"/>
      <c r="E4" s="243"/>
      <c r="F4" s="244">
        <f t="shared" si="0"/>
        <v>0</v>
      </c>
      <c r="G4" s="246"/>
    </row>
    <row r="5" spans="1:7" s="242" customFormat="1" ht="22.5" customHeight="1">
      <c r="A5" s="243"/>
      <c r="B5" s="243"/>
      <c r="C5" s="243"/>
      <c r="D5" s="243"/>
      <c r="E5" s="243"/>
      <c r="F5" s="244">
        <f t="shared" si="0"/>
        <v>0</v>
      </c>
      <c r="G5" s="246"/>
    </row>
    <row r="6" spans="1:7" s="242" customFormat="1" ht="22.5" customHeight="1">
      <c r="A6" s="243"/>
      <c r="B6" s="243"/>
      <c r="C6" s="243"/>
      <c r="D6" s="243"/>
      <c r="E6" s="243"/>
      <c r="F6" s="244">
        <f t="shared" si="0"/>
        <v>0</v>
      </c>
      <c r="G6" s="246"/>
    </row>
    <row r="7" spans="1:7" s="242" customFormat="1" ht="22.5" customHeight="1">
      <c r="A7" s="243"/>
      <c r="B7" s="243"/>
      <c r="C7" s="243"/>
      <c r="D7" s="243"/>
      <c r="E7" s="243"/>
      <c r="F7" s="244">
        <f t="shared" si="0"/>
        <v>0</v>
      </c>
      <c r="G7" s="246"/>
    </row>
    <row r="8" spans="1:7" s="242" customFormat="1" ht="22.5" customHeight="1" thickBot="1">
      <c r="A8" s="247"/>
      <c r="B8" s="247"/>
      <c r="C8" s="247"/>
      <c r="D8" s="247"/>
      <c r="E8" s="247"/>
      <c r="F8" s="244">
        <f t="shared" si="0"/>
        <v>0</v>
      </c>
      <c r="G8" s="248"/>
    </row>
    <row r="9" spans="1:7" s="242" customFormat="1" ht="22.5" customHeight="1" thickTop="1">
      <c r="A9" s="527" t="s">
        <v>95</v>
      </c>
      <c r="B9" s="528"/>
      <c r="C9" s="528"/>
      <c r="D9" s="528"/>
      <c r="E9" s="529"/>
      <c r="F9" s="249">
        <f>SUM(F3:F8)</f>
        <v>0</v>
      </c>
      <c r="G9" s="250"/>
    </row>
    <row r="10" spans="1:7" s="242" customFormat="1" ht="22.5" customHeight="1">
      <c r="F10" s="251"/>
    </row>
  </sheetData>
  <mergeCells count="1">
    <mergeCell ref="A9:E9"/>
  </mergeCells>
  <phoneticPr fontId="3"/>
  <pageMargins left="0.7" right="0.7" top="0.75" bottom="0.75" header="0.3" footer="0.3"/>
  <pageSetup paperSize="9" scale="6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①基本情報</vt:lpstr>
      <vt:lpstr>⑤実績報告書</vt:lpstr>
      <vt:lpstr>④別記</vt:lpstr>
      <vt:lpstr>②様式1-2</vt:lpstr>
      <vt:lpstr>③様式2-2【通所型】</vt:lpstr>
      <vt:lpstr>③様式2-2【講師派遣型】</vt:lpstr>
      <vt:lpstr>⑥請求書</vt:lpstr>
      <vt:lpstr>研修毎経費明細</vt:lpstr>
      <vt:lpstr>謝金整理シート</vt:lpstr>
      <vt:lpstr>旅費</vt:lpstr>
      <vt:lpstr>需用費</vt:lpstr>
      <vt:lpstr>使用料及び賃借料</vt:lpstr>
      <vt:lpstr>役務費</vt:lpstr>
      <vt:lpstr>委託料</vt:lpstr>
      <vt:lpstr>①基本情報!Print_Area</vt:lpstr>
      <vt:lpstr>'②様式1-2'!Print_Area</vt:lpstr>
      <vt:lpstr>'③様式2-2【講師派遣型】'!Print_Area</vt:lpstr>
      <vt:lpstr>'③様式2-2【通所型】'!Print_Area</vt:lpstr>
      <vt:lpstr>④別記!Print_Area</vt:lpstr>
      <vt:lpstr>⑤実績報告書!Print_Area</vt:lpstr>
      <vt:lpstr>⑥請求書!Print_Area</vt:lpstr>
      <vt:lpstr>委託料!Print_Area</vt:lpstr>
      <vt:lpstr>研修毎経費明細!Print_Area</vt:lpstr>
      <vt:lpstr>使用料及び賃借料!Print_Area</vt:lpstr>
      <vt:lpstr>謝金整理シート!Print_Area</vt:lpstr>
      <vt:lpstr>需用費!Print_Area</vt:lpstr>
      <vt:lpstr>役務費!Print_Area</vt:lpstr>
      <vt:lpstr>旅費!Print_Area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田中　沙也果</cp:lastModifiedBy>
  <cp:lastPrinted>2024-12-23T01:00:33Z</cp:lastPrinted>
  <dcterms:created xsi:type="dcterms:W3CDTF">2017-03-15T01:11:04Z</dcterms:created>
  <dcterms:modified xsi:type="dcterms:W3CDTF">2025-12-04T02:56:09Z</dcterms:modified>
</cp:coreProperties>
</file>