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資料" sheetId="4" r:id="rId1"/>
    <sheet name="データ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8" i="4" l="1"/>
  <c r="I28" i="4"/>
  <c r="H28" i="4"/>
  <c r="G28" i="4"/>
  <c r="E28" i="4"/>
  <c r="D28" i="4"/>
  <c r="C28" i="4"/>
  <c r="B28" i="4"/>
  <c r="K27" i="4"/>
  <c r="F27" i="4"/>
  <c r="L27" i="4" s="1"/>
  <c r="K26" i="4"/>
  <c r="F26" i="4"/>
  <c r="L26" i="4" s="1"/>
  <c r="K25" i="4"/>
  <c r="F25" i="4"/>
  <c r="L25" i="4" s="1"/>
  <c r="K24" i="4"/>
  <c r="F24" i="4"/>
  <c r="L24" i="4" s="1"/>
  <c r="K23" i="4"/>
  <c r="F23" i="4"/>
  <c r="L23" i="4" s="1"/>
  <c r="K22" i="4"/>
  <c r="F22" i="4"/>
  <c r="K21" i="4"/>
  <c r="F21" i="4"/>
  <c r="L21" i="4" s="1"/>
  <c r="K20" i="4"/>
  <c r="F20" i="4"/>
  <c r="K19" i="4"/>
  <c r="F19" i="4"/>
  <c r="L19" i="4" s="1"/>
  <c r="K18" i="4"/>
  <c r="F18" i="4"/>
  <c r="K17" i="4"/>
  <c r="F17" i="4"/>
  <c r="L17" i="4" s="1"/>
  <c r="K16" i="4"/>
  <c r="F16" i="4"/>
  <c r="L16" i="4" s="1"/>
  <c r="K15" i="4"/>
  <c r="F15" i="4"/>
  <c r="L15" i="4" s="1"/>
  <c r="K14" i="4"/>
  <c r="F14" i="4"/>
  <c r="L14" i="4" s="1"/>
  <c r="K13" i="4"/>
  <c r="F13" i="4"/>
  <c r="L13" i="4" s="1"/>
  <c r="K12" i="4"/>
  <c r="F12" i="4"/>
  <c r="L12" i="4" s="1"/>
  <c r="K11" i="4"/>
  <c r="F11" i="4"/>
  <c r="L11" i="4" s="1"/>
  <c r="K10" i="4"/>
  <c r="F10" i="4"/>
  <c r="L10" i="4" s="1"/>
  <c r="K9" i="4"/>
  <c r="F9" i="4"/>
  <c r="L9" i="4" s="1"/>
  <c r="K8" i="4"/>
  <c r="F8" i="4"/>
  <c r="L8" i="4" s="1"/>
  <c r="K7" i="4"/>
  <c r="F7" i="4"/>
  <c r="L7" i="4" s="1"/>
  <c r="K6" i="4"/>
  <c r="F6" i="4"/>
  <c r="L6" i="4" s="1"/>
  <c r="K5" i="4"/>
  <c r="K28" i="4" s="1"/>
  <c r="F5" i="4"/>
  <c r="L5" i="4" s="1"/>
  <c r="K4" i="4"/>
  <c r="F4" i="4"/>
  <c r="F28" i="4" s="1"/>
  <c r="L4" i="4" l="1"/>
  <c r="L28" i="4" s="1"/>
  <c r="I28" i="1"/>
  <c r="G28" i="1"/>
  <c r="F28" i="1"/>
  <c r="B28" i="1"/>
  <c r="D28" i="1"/>
  <c r="H28" i="1"/>
  <c r="C28" i="1"/>
  <c r="E28" i="1"/>
</calcChain>
</file>

<file path=xl/sharedStrings.xml><?xml version="1.0" encoding="utf-8"?>
<sst xmlns="http://schemas.openxmlformats.org/spreadsheetml/2006/main" count="48" uniqueCount="19">
  <si>
    <t>合計</t>
    <rPh sb="0" eb="2">
      <t>ゴウケイ</t>
    </rPh>
    <phoneticPr fontId="1"/>
  </si>
  <si>
    <t>調査日</t>
    <rPh sb="0" eb="3">
      <t>チョウサビ</t>
    </rPh>
    <phoneticPr fontId="1"/>
  </si>
  <si>
    <t>平成２９年度カシナガ捕獲数(速報値)</t>
    <rPh sb="0" eb="2">
      <t>ヘイセイ</t>
    </rPh>
    <rPh sb="4" eb="6">
      <t>ネンド</t>
    </rPh>
    <rPh sb="10" eb="13">
      <t>ホカクスウ</t>
    </rPh>
    <rPh sb="14" eb="17">
      <t>ソクホウチ</t>
    </rPh>
    <phoneticPr fontId="1"/>
  </si>
  <si>
    <t>*</t>
    <phoneticPr fontId="1"/>
  </si>
  <si>
    <t>西宮　１</t>
    <rPh sb="0" eb="2">
      <t>ニシミヤ</t>
    </rPh>
    <phoneticPr fontId="1"/>
  </si>
  <si>
    <t>西宮　２</t>
    <rPh sb="0" eb="2">
      <t>ニシミヤ</t>
    </rPh>
    <phoneticPr fontId="1"/>
  </si>
  <si>
    <t>西宮　３</t>
    <rPh sb="0" eb="2">
      <t>ニシミヤ</t>
    </rPh>
    <phoneticPr fontId="1"/>
  </si>
  <si>
    <t>西宮　４</t>
    <rPh sb="0" eb="2">
      <t>ニシミヤ</t>
    </rPh>
    <phoneticPr fontId="1"/>
  </si>
  <si>
    <t>西宮計</t>
    <rPh sb="0" eb="2">
      <t>ニシノミヤ</t>
    </rPh>
    <rPh sb="2" eb="3">
      <t>ケイ</t>
    </rPh>
    <phoneticPr fontId="1"/>
  </si>
  <si>
    <t>三田　１</t>
    <rPh sb="0" eb="2">
      <t>サンダ</t>
    </rPh>
    <phoneticPr fontId="1"/>
  </si>
  <si>
    <t>三田　２</t>
    <rPh sb="0" eb="2">
      <t>サンダ</t>
    </rPh>
    <phoneticPr fontId="1"/>
  </si>
  <si>
    <t>三田　３</t>
    <rPh sb="0" eb="2">
      <t>サンダ</t>
    </rPh>
    <phoneticPr fontId="1"/>
  </si>
  <si>
    <t>三田　４</t>
    <rPh sb="0" eb="2">
      <t>サンダ</t>
    </rPh>
    <phoneticPr fontId="1"/>
  </si>
  <si>
    <t>三田計</t>
    <rPh sb="0" eb="2">
      <t>サンダ</t>
    </rPh>
    <rPh sb="2" eb="3">
      <t>ケイ</t>
    </rPh>
    <phoneticPr fontId="1"/>
  </si>
  <si>
    <t>　合計</t>
    <rPh sb="1" eb="3">
      <t>ゴウケイ</t>
    </rPh>
    <phoneticPr fontId="1"/>
  </si>
  <si>
    <t>*8月17日回収以降は、2週間ごとの捕獲数から1週間ずつの捕獲数を割り出し記載している。</t>
    <rPh sb="2" eb="3">
      <t>ツキ</t>
    </rPh>
    <rPh sb="5" eb="6">
      <t>ヒ</t>
    </rPh>
    <rPh sb="6" eb="8">
      <t>カイシュウ</t>
    </rPh>
    <rPh sb="8" eb="10">
      <t>イコウ</t>
    </rPh>
    <rPh sb="13" eb="15">
      <t>シュウカン</t>
    </rPh>
    <rPh sb="18" eb="20">
      <t>ホカク</t>
    </rPh>
    <rPh sb="20" eb="21">
      <t>スウ</t>
    </rPh>
    <rPh sb="23" eb="26">
      <t>イッシュウカン</t>
    </rPh>
    <rPh sb="29" eb="32">
      <t>ホカクスウ</t>
    </rPh>
    <rPh sb="33" eb="34">
      <t>ワ</t>
    </rPh>
    <rPh sb="35" eb="36">
      <t>ダ</t>
    </rPh>
    <rPh sb="37" eb="39">
      <t>キサイ</t>
    </rPh>
    <phoneticPr fontId="1"/>
  </si>
  <si>
    <t>平成２９年度カシナガ捕獲数(確定値)</t>
    <rPh sb="0" eb="2">
      <t>ヘイセイ</t>
    </rPh>
    <rPh sb="4" eb="6">
      <t>ネンド</t>
    </rPh>
    <rPh sb="10" eb="13">
      <t>ホカクスウ</t>
    </rPh>
    <rPh sb="14" eb="17">
      <t>カクテイチ</t>
    </rPh>
    <phoneticPr fontId="1"/>
  </si>
  <si>
    <t>カシナガ捕獲数の推移</t>
    <rPh sb="4" eb="7">
      <t>ホカクスウ</t>
    </rPh>
    <rPh sb="8" eb="10">
      <t>スイイ</t>
    </rPh>
    <phoneticPr fontId="1"/>
  </si>
  <si>
    <t>*8月30日回収以降は、2週間ごとの捕獲数から1週間ずつの捕獲数を割り出し記載している。</t>
    <rPh sb="2" eb="3">
      <t>ツキ</t>
    </rPh>
    <rPh sb="5" eb="6">
      <t>ヒ</t>
    </rPh>
    <rPh sb="6" eb="8">
      <t>カイシュウ</t>
    </rPh>
    <rPh sb="8" eb="10">
      <t>イコウ</t>
    </rPh>
    <rPh sb="13" eb="15">
      <t>シュウカン</t>
    </rPh>
    <rPh sb="18" eb="20">
      <t>ホカク</t>
    </rPh>
    <rPh sb="20" eb="21">
      <t>スウ</t>
    </rPh>
    <rPh sb="23" eb="26">
      <t>イッシュウカン</t>
    </rPh>
    <rPh sb="29" eb="32">
      <t>ホカクスウ</t>
    </rPh>
    <rPh sb="33" eb="34">
      <t>ワ</t>
    </rPh>
    <rPh sb="35" eb="36">
      <t>ダ</t>
    </rPh>
    <rPh sb="37" eb="3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</si>
</sst>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56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76" fontId="0" fillId="0" borderId="2" xfId="0" applyNumberFormat="1" applyBorder="1"/>
    <xf numFmtId="176" fontId="0" fillId="0" borderId="3" xfId="0" applyNumberFormat="1" applyBorder="1"/>
    <xf numFmtId="176" fontId="0" fillId="0" borderId="4" xfId="0" applyNumberFormat="1" applyBorder="1"/>
    <xf numFmtId="176" fontId="0" fillId="0" borderId="6" xfId="0" applyNumberFormat="1" applyBorder="1"/>
    <xf numFmtId="176" fontId="0" fillId="0" borderId="7" xfId="0" applyNumberFormat="1" applyBorder="1"/>
    <xf numFmtId="176" fontId="0" fillId="0" borderId="1" xfId="0" applyNumberFormat="1" applyBorder="1"/>
    <xf numFmtId="176" fontId="0" fillId="0" borderId="8" xfId="0" applyNumberFormat="1" applyBorder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データ!$B$3</c:f>
              <c:strCache>
                <c:ptCount val="1"/>
                <c:pt idx="0">
                  <c:v>西宮　１</c:v>
                </c:pt>
              </c:strCache>
            </c:strRef>
          </c:tx>
          <c:marker>
            <c:symbol val="none"/>
          </c:marker>
          <c:cat>
            <c:numRef>
              <c:f>データ!$A$4:$A$27</c:f>
              <c:numCache>
                <c:formatCode>m"月"d"日"</c:formatCode>
                <c:ptCount val="24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  <c:pt idx="22">
                  <c:v>43027</c:v>
                </c:pt>
                <c:pt idx="23">
                  <c:v>43034</c:v>
                </c:pt>
              </c:numCache>
            </c:numRef>
          </c:cat>
          <c:val>
            <c:numRef>
              <c:f>データ!$B$4:$B$27</c:f>
              <c:numCache>
                <c:formatCode>#,##0_ </c:formatCode>
                <c:ptCount val="24"/>
                <c:pt idx="0">
                  <c:v>1</c:v>
                </c:pt>
                <c:pt idx="1">
                  <c:v>21</c:v>
                </c:pt>
                <c:pt idx="2">
                  <c:v>1414</c:v>
                </c:pt>
                <c:pt idx="3">
                  <c:v>1294</c:v>
                </c:pt>
                <c:pt idx="4">
                  <c:v>2269</c:v>
                </c:pt>
                <c:pt idx="5">
                  <c:v>595</c:v>
                </c:pt>
                <c:pt idx="6">
                  <c:v>244</c:v>
                </c:pt>
                <c:pt idx="7">
                  <c:v>84</c:v>
                </c:pt>
                <c:pt idx="8">
                  <c:v>29</c:v>
                </c:pt>
                <c:pt idx="9">
                  <c:v>108</c:v>
                </c:pt>
                <c:pt idx="10">
                  <c:v>161</c:v>
                </c:pt>
                <c:pt idx="11">
                  <c:v>165</c:v>
                </c:pt>
                <c:pt idx="12">
                  <c:v>124</c:v>
                </c:pt>
                <c:pt idx="13">
                  <c:v>163</c:v>
                </c:pt>
                <c:pt idx="14">
                  <c:v>144</c:v>
                </c:pt>
                <c:pt idx="15">
                  <c:v>144</c:v>
                </c:pt>
                <c:pt idx="16">
                  <c:v>261</c:v>
                </c:pt>
                <c:pt idx="17">
                  <c:v>260</c:v>
                </c:pt>
                <c:pt idx="18">
                  <c:v>552</c:v>
                </c:pt>
                <c:pt idx="19">
                  <c:v>551</c:v>
                </c:pt>
                <c:pt idx="20">
                  <c:v>262</c:v>
                </c:pt>
                <c:pt idx="21">
                  <c:v>261</c:v>
                </c:pt>
                <c:pt idx="22">
                  <c:v>5</c:v>
                </c:pt>
                <c:pt idx="23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データ!$C$3</c:f>
              <c:strCache>
                <c:ptCount val="1"/>
                <c:pt idx="0">
                  <c:v>西宮　２</c:v>
                </c:pt>
              </c:strCache>
            </c:strRef>
          </c:tx>
          <c:marker>
            <c:symbol val="none"/>
          </c:marker>
          <c:cat>
            <c:numRef>
              <c:f>データ!$A$4:$A$27</c:f>
              <c:numCache>
                <c:formatCode>m"月"d"日"</c:formatCode>
                <c:ptCount val="24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  <c:pt idx="22">
                  <c:v>43027</c:v>
                </c:pt>
                <c:pt idx="23">
                  <c:v>43034</c:v>
                </c:pt>
              </c:numCache>
            </c:numRef>
          </c:cat>
          <c:val>
            <c:numRef>
              <c:f>データ!$C$4:$C$27</c:f>
              <c:numCache>
                <c:formatCode>#,##0_ </c:formatCode>
                <c:ptCount val="24"/>
                <c:pt idx="0">
                  <c:v>1</c:v>
                </c:pt>
                <c:pt idx="1">
                  <c:v>24</c:v>
                </c:pt>
                <c:pt idx="2">
                  <c:v>1024</c:v>
                </c:pt>
                <c:pt idx="3">
                  <c:v>1225</c:v>
                </c:pt>
                <c:pt idx="4">
                  <c:v>4181</c:v>
                </c:pt>
                <c:pt idx="5">
                  <c:v>1996</c:v>
                </c:pt>
                <c:pt idx="6">
                  <c:v>868</c:v>
                </c:pt>
                <c:pt idx="7">
                  <c:v>412</c:v>
                </c:pt>
                <c:pt idx="8">
                  <c:v>713</c:v>
                </c:pt>
                <c:pt idx="9">
                  <c:v>1352</c:v>
                </c:pt>
                <c:pt idx="10">
                  <c:v>588</c:v>
                </c:pt>
                <c:pt idx="11">
                  <c:v>567</c:v>
                </c:pt>
                <c:pt idx="12">
                  <c:v>449</c:v>
                </c:pt>
                <c:pt idx="13">
                  <c:v>535</c:v>
                </c:pt>
                <c:pt idx="14">
                  <c:v>499</c:v>
                </c:pt>
                <c:pt idx="15">
                  <c:v>499</c:v>
                </c:pt>
                <c:pt idx="16">
                  <c:v>562</c:v>
                </c:pt>
                <c:pt idx="17">
                  <c:v>561</c:v>
                </c:pt>
                <c:pt idx="18">
                  <c:v>1523</c:v>
                </c:pt>
                <c:pt idx="19">
                  <c:v>1523</c:v>
                </c:pt>
                <c:pt idx="20">
                  <c:v>551</c:v>
                </c:pt>
                <c:pt idx="21">
                  <c:v>550</c:v>
                </c:pt>
                <c:pt idx="22">
                  <c:v>14</c:v>
                </c:pt>
                <c:pt idx="23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データ!$D$3</c:f>
              <c:strCache>
                <c:ptCount val="1"/>
                <c:pt idx="0">
                  <c:v>西宮　３</c:v>
                </c:pt>
              </c:strCache>
            </c:strRef>
          </c:tx>
          <c:marker>
            <c:symbol val="none"/>
          </c:marker>
          <c:cat>
            <c:numRef>
              <c:f>データ!$A$4:$A$27</c:f>
              <c:numCache>
                <c:formatCode>m"月"d"日"</c:formatCode>
                <c:ptCount val="24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  <c:pt idx="22">
                  <c:v>43027</c:v>
                </c:pt>
                <c:pt idx="23">
                  <c:v>43034</c:v>
                </c:pt>
              </c:numCache>
            </c:numRef>
          </c:cat>
          <c:val>
            <c:numRef>
              <c:f>データ!$D$4:$D$27</c:f>
              <c:numCache>
                <c:formatCode>#,##0_ </c:formatCode>
                <c:ptCount val="24"/>
                <c:pt idx="0">
                  <c:v>1</c:v>
                </c:pt>
                <c:pt idx="1">
                  <c:v>14</c:v>
                </c:pt>
                <c:pt idx="2">
                  <c:v>165</c:v>
                </c:pt>
                <c:pt idx="3">
                  <c:v>46</c:v>
                </c:pt>
                <c:pt idx="4">
                  <c:v>1434</c:v>
                </c:pt>
                <c:pt idx="5">
                  <c:v>922</c:v>
                </c:pt>
                <c:pt idx="6">
                  <c:v>578</c:v>
                </c:pt>
                <c:pt idx="7">
                  <c:v>244</c:v>
                </c:pt>
                <c:pt idx="8">
                  <c:v>381</c:v>
                </c:pt>
                <c:pt idx="9">
                  <c:v>993</c:v>
                </c:pt>
                <c:pt idx="10">
                  <c:v>582</c:v>
                </c:pt>
                <c:pt idx="11">
                  <c:v>399</c:v>
                </c:pt>
                <c:pt idx="12">
                  <c:v>286</c:v>
                </c:pt>
                <c:pt idx="13">
                  <c:v>190</c:v>
                </c:pt>
                <c:pt idx="14">
                  <c:v>171</c:v>
                </c:pt>
                <c:pt idx="15">
                  <c:v>170</c:v>
                </c:pt>
                <c:pt idx="16">
                  <c:v>252</c:v>
                </c:pt>
                <c:pt idx="17">
                  <c:v>251</c:v>
                </c:pt>
                <c:pt idx="18">
                  <c:v>463</c:v>
                </c:pt>
                <c:pt idx="19">
                  <c:v>462</c:v>
                </c:pt>
                <c:pt idx="20">
                  <c:v>89</c:v>
                </c:pt>
                <c:pt idx="21">
                  <c:v>88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データ!$E$3</c:f>
              <c:strCache>
                <c:ptCount val="1"/>
                <c:pt idx="0">
                  <c:v>西宮　４</c:v>
                </c:pt>
              </c:strCache>
            </c:strRef>
          </c:tx>
          <c:marker>
            <c:symbol val="none"/>
          </c:marker>
          <c:cat>
            <c:numRef>
              <c:f>データ!$A$4:$A$27</c:f>
              <c:numCache>
                <c:formatCode>m"月"d"日"</c:formatCode>
                <c:ptCount val="24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  <c:pt idx="22">
                  <c:v>43027</c:v>
                </c:pt>
                <c:pt idx="23">
                  <c:v>43034</c:v>
                </c:pt>
              </c:numCache>
            </c:numRef>
          </c:cat>
          <c:val>
            <c:numRef>
              <c:f>データ!$E$4:$E$27</c:f>
              <c:numCache>
                <c:formatCode>#,##0_ </c:formatCode>
                <c:ptCount val="24"/>
                <c:pt idx="0">
                  <c:v>5</c:v>
                </c:pt>
                <c:pt idx="1">
                  <c:v>85</c:v>
                </c:pt>
                <c:pt idx="2">
                  <c:v>1007</c:v>
                </c:pt>
                <c:pt idx="3">
                  <c:v>717</c:v>
                </c:pt>
                <c:pt idx="4">
                  <c:v>1388</c:v>
                </c:pt>
                <c:pt idx="5">
                  <c:v>993</c:v>
                </c:pt>
                <c:pt idx="6">
                  <c:v>1273</c:v>
                </c:pt>
                <c:pt idx="7">
                  <c:v>740</c:v>
                </c:pt>
                <c:pt idx="8">
                  <c:v>333</c:v>
                </c:pt>
                <c:pt idx="9">
                  <c:v>481</c:v>
                </c:pt>
                <c:pt idx="10">
                  <c:v>636</c:v>
                </c:pt>
                <c:pt idx="11">
                  <c:v>220</c:v>
                </c:pt>
                <c:pt idx="12">
                  <c:v>148</c:v>
                </c:pt>
                <c:pt idx="13">
                  <c:v>172</c:v>
                </c:pt>
                <c:pt idx="14">
                  <c:v>127</c:v>
                </c:pt>
                <c:pt idx="15">
                  <c:v>126</c:v>
                </c:pt>
                <c:pt idx="16">
                  <c:v>553</c:v>
                </c:pt>
                <c:pt idx="17">
                  <c:v>552</c:v>
                </c:pt>
                <c:pt idx="18">
                  <c:v>719</c:v>
                </c:pt>
                <c:pt idx="19">
                  <c:v>719</c:v>
                </c:pt>
                <c:pt idx="20">
                  <c:v>386</c:v>
                </c:pt>
                <c:pt idx="21">
                  <c:v>385</c:v>
                </c:pt>
                <c:pt idx="22">
                  <c:v>13</c:v>
                </c:pt>
                <c:pt idx="23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データ!$F$3</c:f>
              <c:strCache>
                <c:ptCount val="1"/>
                <c:pt idx="0">
                  <c:v>三田　１</c:v>
                </c:pt>
              </c:strCache>
            </c:strRef>
          </c:tx>
          <c:marker>
            <c:symbol val="none"/>
          </c:marker>
          <c:cat>
            <c:numRef>
              <c:f>データ!$A$4:$A$27</c:f>
              <c:numCache>
                <c:formatCode>m"月"d"日"</c:formatCode>
                <c:ptCount val="24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  <c:pt idx="22">
                  <c:v>43027</c:v>
                </c:pt>
                <c:pt idx="23">
                  <c:v>43034</c:v>
                </c:pt>
              </c:numCache>
            </c:numRef>
          </c:cat>
          <c:val>
            <c:numRef>
              <c:f>データ!$F$4:$F$27</c:f>
              <c:numCache>
                <c:formatCode>#,##0_ 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32</c:v>
                </c:pt>
                <c:pt idx="3">
                  <c:v>216</c:v>
                </c:pt>
                <c:pt idx="4">
                  <c:v>1883</c:v>
                </c:pt>
                <c:pt idx="5">
                  <c:v>1310</c:v>
                </c:pt>
                <c:pt idx="6">
                  <c:v>941</c:v>
                </c:pt>
                <c:pt idx="7">
                  <c:v>546</c:v>
                </c:pt>
                <c:pt idx="8">
                  <c:v>1165</c:v>
                </c:pt>
                <c:pt idx="9">
                  <c:v>2429</c:v>
                </c:pt>
                <c:pt idx="10">
                  <c:v>2180</c:v>
                </c:pt>
                <c:pt idx="11">
                  <c:v>1113</c:v>
                </c:pt>
                <c:pt idx="12">
                  <c:v>722</c:v>
                </c:pt>
                <c:pt idx="13">
                  <c:v>843</c:v>
                </c:pt>
                <c:pt idx="14">
                  <c:v>350</c:v>
                </c:pt>
                <c:pt idx="15">
                  <c:v>350</c:v>
                </c:pt>
                <c:pt idx="16">
                  <c:v>293</c:v>
                </c:pt>
                <c:pt idx="17">
                  <c:v>292</c:v>
                </c:pt>
                <c:pt idx="18">
                  <c:v>248</c:v>
                </c:pt>
                <c:pt idx="19">
                  <c:v>248</c:v>
                </c:pt>
                <c:pt idx="20">
                  <c:v>55</c:v>
                </c:pt>
                <c:pt idx="21">
                  <c:v>54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データ!$G$3</c:f>
              <c:strCache>
                <c:ptCount val="1"/>
                <c:pt idx="0">
                  <c:v>三田　２</c:v>
                </c:pt>
              </c:strCache>
            </c:strRef>
          </c:tx>
          <c:marker>
            <c:symbol val="none"/>
          </c:marker>
          <c:cat>
            <c:numRef>
              <c:f>データ!$A$4:$A$27</c:f>
              <c:numCache>
                <c:formatCode>m"月"d"日"</c:formatCode>
                <c:ptCount val="24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  <c:pt idx="22">
                  <c:v>43027</c:v>
                </c:pt>
                <c:pt idx="23">
                  <c:v>43034</c:v>
                </c:pt>
              </c:numCache>
            </c:numRef>
          </c:cat>
          <c:val>
            <c:numRef>
              <c:f>データ!$G$4:$G$27</c:f>
              <c:numCache>
                <c:formatCode>#,##0_ 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18</c:v>
                </c:pt>
                <c:pt idx="3">
                  <c:v>110</c:v>
                </c:pt>
                <c:pt idx="4">
                  <c:v>1058</c:v>
                </c:pt>
                <c:pt idx="5">
                  <c:v>1913</c:v>
                </c:pt>
                <c:pt idx="6">
                  <c:v>2257</c:v>
                </c:pt>
                <c:pt idx="7">
                  <c:v>1575</c:v>
                </c:pt>
                <c:pt idx="8">
                  <c:v>2560</c:v>
                </c:pt>
                <c:pt idx="9">
                  <c:v>4134</c:v>
                </c:pt>
                <c:pt idx="10">
                  <c:v>3540</c:v>
                </c:pt>
                <c:pt idx="11">
                  <c:v>2287</c:v>
                </c:pt>
                <c:pt idx="12">
                  <c:v>1770</c:v>
                </c:pt>
                <c:pt idx="13">
                  <c:v>1009</c:v>
                </c:pt>
                <c:pt idx="14">
                  <c:v>709</c:v>
                </c:pt>
                <c:pt idx="15">
                  <c:v>708</c:v>
                </c:pt>
                <c:pt idx="16">
                  <c:v>835</c:v>
                </c:pt>
                <c:pt idx="17">
                  <c:v>835</c:v>
                </c:pt>
                <c:pt idx="18">
                  <c:v>194</c:v>
                </c:pt>
                <c:pt idx="19">
                  <c:v>193</c:v>
                </c:pt>
                <c:pt idx="20">
                  <c:v>87</c:v>
                </c:pt>
                <c:pt idx="21">
                  <c:v>87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データ!$H$3</c:f>
              <c:strCache>
                <c:ptCount val="1"/>
                <c:pt idx="0">
                  <c:v>三田　３</c:v>
                </c:pt>
              </c:strCache>
            </c:strRef>
          </c:tx>
          <c:marker>
            <c:symbol val="none"/>
          </c:marker>
          <c:cat>
            <c:numRef>
              <c:f>データ!$A$4:$A$27</c:f>
              <c:numCache>
                <c:formatCode>m"月"d"日"</c:formatCode>
                <c:ptCount val="24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  <c:pt idx="22">
                  <c:v>43027</c:v>
                </c:pt>
                <c:pt idx="23">
                  <c:v>43034</c:v>
                </c:pt>
              </c:numCache>
            </c:numRef>
          </c:cat>
          <c:val>
            <c:numRef>
              <c:f>データ!$H$4:$H$27</c:f>
              <c:numCache>
                <c:formatCode>#,##0_ 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89</c:v>
                </c:pt>
                <c:pt idx="3">
                  <c:v>520</c:v>
                </c:pt>
                <c:pt idx="4">
                  <c:v>4126</c:v>
                </c:pt>
                <c:pt idx="5">
                  <c:v>2975</c:v>
                </c:pt>
                <c:pt idx="6">
                  <c:v>2376</c:v>
                </c:pt>
                <c:pt idx="7">
                  <c:v>1008</c:v>
                </c:pt>
                <c:pt idx="8">
                  <c:v>1075</c:v>
                </c:pt>
                <c:pt idx="9">
                  <c:v>1793</c:v>
                </c:pt>
                <c:pt idx="10">
                  <c:v>1525</c:v>
                </c:pt>
                <c:pt idx="11">
                  <c:v>991</c:v>
                </c:pt>
                <c:pt idx="12">
                  <c:v>1057</c:v>
                </c:pt>
                <c:pt idx="13">
                  <c:v>488</c:v>
                </c:pt>
                <c:pt idx="14">
                  <c:v>236</c:v>
                </c:pt>
                <c:pt idx="15">
                  <c:v>235</c:v>
                </c:pt>
                <c:pt idx="16">
                  <c:v>1020</c:v>
                </c:pt>
                <c:pt idx="17">
                  <c:v>1019</c:v>
                </c:pt>
                <c:pt idx="18">
                  <c:v>809</c:v>
                </c:pt>
                <c:pt idx="19">
                  <c:v>808</c:v>
                </c:pt>
                <c:pt idx="20">
                  <c:v>425</c:v>
                </c:pt>
                <c:pt idx="21">
                  <c:v>424</c:v>
                </c:pt>
                <c:pt idx="22">
                  <c:v>4</c:v>
                </c:pt>
                <c:pt idx="23">
                  <c:v>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データ!$I$3</c:f>
              <c:strCache>
                <c:ptCount val="1"/>
                <c:pt idx="0">
                  <c:v>三田　４</c:v>
                </c:pt>
              </c:strCache>
            </c:strRef>
          </c:tx>
          <c:marker>
            <c:symbol val="none"/>
          </c:marker>
          <c:cat>
            <c:numRef>
              <c:f>データ!$A$4:$A$27</c:f>
              <c:numCache>
                <c:formatCode>m"月"d"日"</c:formatCode>
                <c:ptCount val="24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  <c:pt idx="22">
                  <c:v>43027</c:v>
                </c:pt>
                <c:pt idx="23">
                  <c:v>43034</c:v>
                </c:pt>
              </c:numCache>
            </c:numRef>
          </c:cat>
          <c:val>
            <c:numRef>
              <c:f>データ!$I$4:$I$27</c:f>
              <c:numCache>
                <c:formatCode>#,##0_ 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179</c:v>
                </c:pt>
                <c:pt idx="3">
                  <c:v>392</c:v>
                </c:pt>
                <c:pt idx="4">
                  <c:v>4030</c:v>
                </c:pt>
                <c:pt idx="5">
                  <c:v>2465</c:v>
                </c:pt>
                <c:pt idx="6">
                  <c:v>2206</c:v>
                </c:pt>
                <c:pt idx="7">
                  <c:v>1149</c:v>
                </c:pt>
                <c:pt idx="8">
                  <c:v>1353</c:v>
                </c:pt>
                <c:pt idx="9">
                  <c:v>2768</c:v>
                </c:pt>
                <c:pt idx="10">
                  <c:v>2715</c:v>
                </c:pt>
                <c:pt idx="11">
                  <c:v>2476</c:v>
                </c:pt>
                <c:pt idx="12">
                  <c:v>1955</c:v>
                </c:pt>
                <c:pt idx="13">
                  <c:v>1136</c:v>
                </c:pt>
                <c:pt idx="14">
                  <c:v>1008</c:v>
                </c:pt>
                <c:pt idx="15">
                  <c:v>1007</c:v>
                </c:pt>
                <c:pt idx="16">
                  <c:v>1583</c:v>
                </c:pt>
                <c:pt idx="17">
                  <c:v>1583</c:v>
                </c:pt>
                <c:pt idx="18">
                  <c:v>1650</c:v>
                </c:pt>
                <c:pt idx="19">
                  <c:v>1649</c:v>
                </c:pt>
                <c:pt idx="20">
                  <c:v>411</c:v>
                </c:pt>
                <c:pt idx="21">
                  <c:v>410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39168"/>
        <c:axId val="82040704"/>
      </c:lineChart>
      <c:dateAx>
        <c:axId val="82039168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crossAx val="82040704"/>
        <c:crosses val="autoZero"/>
        <c:auto val="1"/>
        <c:lblOffset val="100"/>
        <c:baseTimeUnit val="days"/>
      </c:dateAx>
      <c:valAx>
        <c:axId val="8204070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82039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データ!$B$3</c:f>
              <c:strCache>
                <c:ptCount val="1"/>
                <c:pt idx="0">
                  <c:v>西宮　１</c:v>
                </c:pt>
              </c:strCache>
            </c:strRef>
          </c:tx>
          <c:marker>
            <c:symbol val="none"/>
          </c:marker>
          <c:cat>
            <c:numRef>
              <c:f>データ!$A$4:$A$25</c:f>
              <c:numCache>
                <c:formatCode>m"月"d"日"</c:formatCode>
                <c:ptCount val="22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</c:numCache>
            </c:numRef>
          </c:cat>
          <c:val>
            <c:numRef>
              <c:f>データ!$B$4:$B$25</c:f>
              <c:numCache>
                <c:formatCode>#,##0_ </c:formatCode>
                <c:ptCount val="22"/>
                <c:pt idx="0">
                  <c:v>1</c:v>
                </c:pt>
                <c:pt idx="1">
                  <c:v>21</c:v>
                </c:pt>
                <c:pt idx="2">
                  <c:v>1414</c:v>
                </c:pt>
                <c:pt idx="3">
                  <c:v>1294</c:v>
                </c:pt>
                <c:pt idx="4">
                  <c:v>2269</c:v>
                </c:pt>
                <c:pt idx="5">
                  <c:v>595</c:v>
                </c:pt>
                <c:pt idx="6">
                  <c:v>244</c:v>
                </c:pt>
                <c:pt idx="7">
                  <c:v>84</c:v>
                </c:pt>
                <c:pt idx="8">
                  <c:v>29</c:v>
                </c:pt>
                <c:pt idx="9">
                  <c:v>108</c:v>
                </c:pt>
                <c:pt idx="10">
                  <c:v>161</c:v>
                </c:pt>
                <c:pt idx="11">
                  <c:v>165</c:v>
                </c:pt>
                <c:pt idx="12">
                  <c:v>124</c:v>
                </c:pt>
                <c:pt idx="13">
                  <c:v>163</c:v>
                </c:pt>
                <c:pt idx="14">
                  <c:v>144</c:v>
                </c:pt>
                <c:pt idx="15">
                  <c:v>144</c:v>
                </c:pt>
                <c:pt idx="16">
                  <c:v>261</c:v>
                </c:pt>
                <c:pt idx="17">
                  <c:v>260</c:v>
                </c:pt>
                <c:pt idx="18">
                  <c:v>552</c:v>
                </c:pt>
                <c:pt idx="19">
                  <c:v>551</c:v>
                </c:pt>
                <c:pt idx="20">
                  <c:v>262</c:v>
                </c:pt>
                <c:pt idx="21">
                  <c:v>261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データ!$C$3</c:f>
              <c:strCache>
                <c:ptCount val="1"/>
                <c:pt idx="0">
                  <c:v>西宮　２</c:v>
                </c:pt>
              </c:strCache>
            </c:strRef>
          </c:tx>
          <c:marker>
            <c:symbol val="none"/>
          </c:marker>
          <c:cat>
            <c:numRef>
              <c:f>データ!$A$4:$A$25</c:f>
              <c:numCache>
                <c:formatCode>m"月"d"日"</c:formatCode>
                <c:ptCount val="22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</c:numCache>
            </c:numRef>
          </c:cat>
          <c:val>
            <c:numRef>
              <c:f>データ!$C$4:$C$25</c:f>
              <c:numCache>
                <c:formatCode>#,##0_ </c:formatCode>
                <c:ptCount val="22"/>
                <c:pt idx="0">
                  <c:v>1</c:v>
                </c:pt>
                <c:pt idx="1">
                  <c:v>24</c:v>
                </c:pt>
                <c:pt idx="2">
                  <c:v>1024</c:v>
                </c:pt>
                <c:pt idx="3">
                  <c:v>1225</c:v>
                </c:pt>
                <c:pt idx="4">
                  <c:v>4181</c:v>
                </c:pt>
                <c:pt idx="5">
                  <c:v>1996</c:v>
                </c:pt>
                <c:pt idx="6">
                  <c:v>868</c:v>
                </c:pt>
                <c:pt idx="7">
                  <c:v>412</c:v>
                </c:pt>
                <c:pt idx="8">
                  <c:v>713</c:v>
                </c:pt>
                <c:pt idx="9">
                  <c:v>1352</c:v>
                </c:pt>
                <c:pt idx="10">
                  <c:v>588</c:v>
                </c:pt>
                <c:pt idx="11">
                  <c:v>567</c:v>
                </c:pt>
                <c:pt idx="12">
                  <c:v>449</c:v>
                </c:pt>
                <c:pt idx="13">
                  <c:v>535</c:v>
                </c:pt>
                <c:pt idx="14">
                  <c:v>499</c:v>
                </c:pt>
                <c:pt idx="15">
                  <c:v>499</c:v>
                </c:pt>
                <c:pt idx="16">
                  <c:v>562</c:v>
                </c:pt>
                <c:pt idx="17">
                  <c:v>561</c:v>
                </c:pt>
                <c:pt idx="18">
                  <c:v>1523</c:v>
                </c:pt>
                <c:pt idx="19">
                  <c:v>1523</c:v>
                </c:pt>
                <c:pt idx="20">
                  <c:v>551</c:v>
                </c:pt>
                <c:pt idx="21">
                  <c:v>550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データ!$D$3</c:f>
              <c:strCache>
                <c:ptCount val="1"/>
                <c:pt idx="0">
                  <c:v>西宮　３</c:v>
                </c:pt>
              </c:strCache>
            </c:strRef>
          </c:tx>
          <c:marker>
            <c:symbol val="none"/>
          </c:marker>
          <c:cat>
            <c:numRef>
              <c:f>データ!$A$4:$A$25</c:f>
              <c:numCache>
                <c:formatCode>m"月"d"日"</c:formatCode>
                <c:ptCount val="22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</c:numCache>
            </c:numRef>
          </c:cat>
          <c:val>
            <c:numRef>
              <c:f>データ!$D$4:$D$25</c:f>
              <c:numCache>
                <c:formatCode>#,##0_ </c:formatCode>
                <c:ptCount val="22"/>
                <c:pt idx="0">
                  <c:v>1</c:v>
                </c:pt>
                <c:pt idx="1">
                  <c:v>14</c:v>
                </c:pt>
                <c:pt idx="2">
                  <c:v>165</c:v>
                </c:pt>
                <c:pt idx="3">
                  <c:v>46</c:v>
                </c:pt>
                <c:pt idx="4">
                  <c:v>1434</c:v>
                </c:pt>
                <c:pt idx="5">
                  <c:v>922</c:v>
                </c:pt>
                <c:pt idx="6">
                  <c:v>578</c:v>
                </c:pt>
                <c:pt idx="7">
                  <c:v>244</c:v>
                </c:pt>
                <c:pt idx="8">
                  <c:v>381</c:v>
                </c:pt>
                <c:pt idx="9">
                  <c:v>993</c:v>
                </c:pt>
                <c:pt idx="10">
                  <c:v>582</c:v>
                </c:pt>
                <c:pt idx="11">
                  <c:v>399</c:v>
                </c:pt>
                <c:pt idx="12">
                  <c:v>286</c:v>
                </c:pt>
                <c:pt idx="13">
                  <c:v>190</c:v>
                </c:pt>
                <c:pt idx="14">
                  <c:v>171</c:v>
                </c:pt>
                <c:pt idx="15">
                  <c:v>170</c:v>
                </c:pt>
                <c:pt idx="16">
                  <c:v>252</c:v>
                </c:pt>
                <c:pt idx="17">
                  <c:v>251</c:v>
                </c:pt>
                <c:pt idx="18">
                  <c:v>463</c:v>
                </c:pt>
                <c:pt idx="19">
                  <c:v>462</c:v>
                </c:pt>
                <c:pt idx="20">
                  <c:v>89</c:v>
                </c:pt>
                <c:pt idx="21">
                  <c:v>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データ!$E$3</c:f>
              <c:strCache>
                <c:ptCount val="1"/>
                <c:pt idx="0">
                  <c:v>西宮　４</c:v>
                </c:pt>
              </c:strCache>
            </c:strRef>
          </c:tx>
          <c:marker>
            <c:symbol val="none"/>
          </c:marker>
          <c:cat>
            <c:numRef>
              <c:f>データ!$A$4:$A$25</c:f>
              <c:numCache>
                <c:formatCode>m"月"d"日"</c:formatCode>
                <c:ptCount val="22"/>
                <c:pt idx="0">
                  <c:v>42873</c:v>
                </c:pt>
                <c:pt idx="1">
                  <c:v>42880</c:v>
                </c:pt>
                <c:pt idx="2">
                  <c:v>42887</c:v>
                </c:pt>
                <c:pt idx="3">
                  <c:v>42894</c:v>
                </c:pt>
                <c:pt idx="4">
                  <c:v>42901</c:v>
                </c:pt>
                <c:pt idx="5">
                  <c:v>42908</c:v>
                </c:pt>
                <c:pt idx="6">
                  <c:v>42915</c:v>
                </c:pt>
                <c:pt idx="7">
                  <c:v>42922</c:v>
                </c:pt>
                <c:pt idx="8">
                  <c:v>42929</c:v>
                </c:pt>
                <c:pt idx="9">
                  <c:v>42936</c:v>
                </c:pt>
                <c:pt idx="10">
                  <c:v>42943</c:v>
                </c:pt>
                <c:pt idx="11">
                  <c:v>42950</c:v>
                </c:pt>
                <c:pt idx="12">
                  <c:v>42957</c:v>
                </c:pt>
                <c:pt idx="13">
                  <c:v>42964</c:v>
                </c:pt>
                <c:pt idx="14">
                  <c:v>42971</c:v>
                </c:pt>
                <c:pt idx="15">
                  <c:v>42977</c:v>
                </c:pt>
                <c:pt idx="16">
                  <c:v>42985</c:v>
                </c:pt>
                <c:pt idx="17">
                  <c:v>42992</c:v>
                </c:pt>
                <c:pt idx="18">
                  <c:v>42999</c:v>
                </c:pt>
                <c:pt idx="19">
                  <c:v>43006</c:v>
                </c:pt>
                <c:pt idx="20">
                  <c:v>43013</c:v>
                </c:pt>
                <c:pt idx="21">
                  <c:v>43020</c:v>
                </c:pt>
              </c:numCache>
            </c:numRef>
          </c:cat>
          <c:val>
            <c:numRef>
              <c:f>データ!$E$4:$E$25</c:f>
              <c:numCache>
                <c:formatCode>#,##0_ </c:formatCode>
                <c:ptCount val="22"/>
                <c:pt idx="0">
                  <c:v>5</c:v>
                </c:pt>
                <c:pt idx="1">
                  <c:v>85</c:v>
                </c:pt>
                <c:pt idx="2">
                  <c:v>1007</c:v>
                </c:pt>
                <c:pt idx="3">
                  <c:v>717</c:v>
                </c:pt>
                <c:pt idx="4">
                  <c:v>1388</c:v>
                </c:pt>
                <c:pt idx="5">
                  <c:v>993</c:v>
                </c:pt>
                <c:pt idx="6">
                  <c:v>1273</c:v>
                </c:pt>
                <c:pt idx="7">
                  <c:v>740</c:v>
                </c:pt>
                <c:pt idx="8">
                  <c:v>333</c:v>
                </c:pt>
                <c:pt idx="9">
                  <c:v>481</c:v>
                </c:pt>
                <c:pt idx="10">
                  <c:v>636</c:v>
                </c:pt>
                <c:pt idx="11">
                  <c:v>220</c:v>
                </c:pt>
                <c:pt idx="12">
                  <c:v>148</c:v>
                </c:pt>
                <c:pt idx="13">
                  <c:v>172</c:v>
                </c:pt>
                <c:pt idx="14">
                  <c:v>127</c:v>
                </c:pt>
                <c:pt idx="15">
                  <c:v>126</c:v>
                </c:pt>
                <c:pt idx="16">
                  <c:v>553</c:v>
                </c:pt>
                <c:pt idx="17">
                  <c:v>552</c:v>
                </c:pt>
                <c:pt idx="18">
                  <c:v>719</c:v>
                </c:pt>
                <c:pt idx="19">
                  <c:v>719</c:v>
                </c:pt>
                <c:pt idx="20">
                  <c:v>386</c:v>
                </c:pt>
                <c:pt idx="21">
                  <c:v>385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57472"/>
        <c:axId val="41659008"/>
      </c:lineChart>
      <c:dateAx>
        <c:axId val="41657472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crossAx val="41659008"/>
        <c:crosses val="autoZero"/>
        <c:auto val="1"/>
        <c:lblOffset val="100"/>
        <c:baseTimeUnit val="days"/>
      </c:dateAx>
      <c:valAx>
        <c:axId val="41659008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41657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61911</xdr:rowOff>
    </xdr:from>
    <xdr:to>
      <xdr:col>12</xdr:col>
      <xdr:colOff>0</xdr:colOff>
      <xdr:row>57</xdr:row>
      <xdr:rowOff>47625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31</xdr:row>
      <xdr:rowOff>61912</xdr:rowOff>
    </xdr:from>
    <xdr:to>
      <xdr:col>8</xdr:col>
      <xdr:colOff>309562</xdr:colOff>
      <xdr:row>47</xdr:row>
      <xdr:rowOff>61912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6" workbookViewId="0">
      <selection activeCell="P31" sqref="P31"/>
    </sheetView>
  </sheetViews>
  <sheetFormatPr defaultRowHeight="13.5" x14ac:dyDescent="0.15"/>
  <cols>
    <col min="1" max="1" width="9" customWidth="1"/>
    <col min="2" max="11" width="7" customWidth="1"/>
    <col min="12" max="12" width="7.75" customWidth="1"/>
    <col min="13" max="13" width="2" customWidth="1"/>
  </cols>
  <sheetData>
    <row r="1" spans="1:12" x14ac:dyDescent="0.15">
      <c r="B1" t="s">
        <v>16</v>
      </c>
    </row>
    <row r="2" spans="1:12" ht="14.25" thickBot="1" x14ac:dyDescent="0.2"/>
    <row r="3" spans="1:12" ht="14.25" thickBot="1" x14ac:dyDescent="0.2">
      <c r="A3" s="4" t="s">
        <v>1</v>
      </c>
      <c r="B3" s="1" t="s">
        <v>4</v>
      </c>
      <c r="C3" s="2" t="s">
        <v>5</v>
      </c>
      <c r="D3" s="2" t="s">
        <v>6</v>
      </c>
      <c r="E3" s="2" t="s">
        <v>7</v>
      </c>
      <c r="F3" s="3" t="s">
        <v>8</v>
      </c>
      <c r="G3" s="6" t="s">
        <v>9</v>
      </c>
      <c r="H3" s="2" t="s">
        <v>10</v>
      </c>
      <c r="I3" s="2" t="s">
        <v>11</v>
      </c>
      <c r="J3" s="2" t="s">
        <v>12</v>
      </c>
      <c r="K3" s="7" t="s">
        <v>13</v>
      </c>
      <c r="L3" s="8" t="s">
        <v>0</v>
      </c>
    </row>
    <row r="4" spans="1:12" ht="14.25" thickBot="1" x14ac:dyDescent="0.2">
      <c r="A4" s="5">
        <v>42873</v>
      </c>
      <c r="B4" s="9">
        <v>1</v>
      </c>
      <c r="C4" s="10">
        <v>1</v>
      </c>
      <c r="D4" s="10">
        <v>1</v>
      </c>
      <c r="E4" s="10">
        <v>5</v>
      </c>
      <c r="F4" s="11">
        <f>SUM(B4:E4)</f>
        <v>8</v>
      </c>
      <c r="G4" s="12">
        <v>0</v>
      </c>
      <c r="H4" s="10">
        <v>1</v>
      </c>
      <c r="I4" s="10">
        <v>0</v>
      </c>
      <c r="J4" s="10">
        <v>2</v>
      </c>
      <c r="K4" s="13">
        <f>SUM(G4:J4)</f>
        <v>3</v>
      </c>
      <c r="L4" s="14">
        <f>F4+K4</f>
        <v>11</v>
      </c>
    </row>
    <row r="5" spans="1:12" ht="14.25" thickBot="1" x14ac:dyDescent="0.2">
      <c r="A5" s="5">
        <v>42880</v>
      </c>
      <c r="B5" s="9">
        <v>21</v>
      </c>
      <c r="C5" s="10">
        <v>24</v>
      </c>
      <c r="D5" s="10">
        <v>14</v>
      </c>
      <c r="E5" s="10">
        <v>85</v>
      </c>
      <c r="F5" s="11">
        <f>SUM(B5:E5)</f>
        <v>144</v>
      </c>
      <c r="G5" s="12">
        <v>3</v>
      </c>
      <c r="H5" s="10">
        <v>1</v>
      </c>
      <c r="I5" s="10">
        <v>3</v>
      </c>
      <c r="J5" s="10">
        <v>3</v>
      </c>
      <c r="K5" s="13">
        <f>SUM(G5:J5)</f>
        <v>10</v>
      </c>
      <c r="L5" s="14">
        <f>F5+K5</f>
        <v>154</v>
      </c>
    </row>
    <row r="6" spans="1:12" ht="14.25" thickBot="1" x14ac:dyDescent="0.2">
      <c r="A6" s="5">
        <v>42887</v>
      </c>
      <c r="B6" s="9">
        <v>1414</v>
      </c>
      <c r="C6" s="10">
        <v>1024</v>
      </c>
      <c r="D6" s="10">
        <v>165</v>
      </c>
      <c r="E6" s="10">
        <v>1007</v>
      </c>
      <c r="F6" s="11">
        <f>SUM(B6:E6)</f>
        <v>3610</v>
      </c>
      <c r="G6" s="12">
        <v>32</v>
      </c>
      <c r="H6" s="10">
        <v>18</v>
      </c>
      <c r="I6" s="10">
        <v>89</v>
      </c>
      <c r="J6" s="10">
        <v>179</v>
      </c>
      <c r="K6" s="13">
        <f>SUM(G6:J6)</f>
        <v>318</v>
      </c>
      <c r="L6" s="14">
        <f>F6+K6</f>
        <v>3928</v>
      </c>
    </row>
    <row r="7" spans="1:12" ht="14.25" thickBot="1" x14ac:dyDescent="0.2">
      <c r="A7" s="5">
        <v>42894</v>
      </c>
      <c r="B7" s="9">
        <v>1294</v>
      </c>
      <c r="C7" s="10">
        <v>1225</v>
      </c>
      <c r="D7" s="10">
        <v>46</v>
      </c>
      <c r="E7" s="10">
        <v>717</v>
      </c>
      <c r="F7" s="11">
        <f t="shared" ref="F7:F25" si="0">SUM(B7:E7)</f>
        <v>3282</v>
      </c>
      <c r="G7" s="12">
        <v>216</v>
      </c>
      <c r="H7" s="10">
        <v>110</v>
      </c>
      <c r="I7" s="10">
        <v>520</v>
      </c>
      <c r="J7" s="10">
        <v>392</v>
      </c>
      <c r="K7" s="13">
        <f>SUM(G7:J7)</f>
        <v>1238</v>
      </c>
      <c r="L7" s="14">
        <f t="shared" ref="L7:L27" si="1">F7+K7</f>
        <v>4520</v>
      </c>
    </row>
    <row r="8" spans="1:12" ht="14.25" thickBot="1" x14ac:dyDescent="0.2">
      <c r="A8" s="5">
        <v>42901</v>
      </c>
      <c r="B8" s="9">
        <v>2269</v>
      </c>
      <c r="C8" s="10">
        <v>4181</v>
      </c>
      <c r="D8" s="10">
        <v>1434</v>
      </c>
      <c r="E8" s="10">
        <v>1388</v>
      </c>
      <c r="F8" s="11">
        <f t="shared" si="0"/>
        <v>9272</v>
      </c>
      <c r="G8" s="12">
        <v>1883</v>
      </c>
      <c r="H8" s="10">
        <v>1058</v>
      </c>
      <c r="I8" s="10">
        <v>4126</v>
      </c>
      <c r="J8" s="10">
        <v>4030</v>
      </c>
      <c r="K8" s="13">
        <f t="shared" ref="K8:K25" si="2">SUM(G8:J8)</f>
        <v>11097</v>
      </c>
      <c r="L8" s="14">
        <f t="shared" si="1"/>
        <v>20369</v>
      </c>
    </row>
    <row r="9" spans="1:12" ht="14.25" thickBot="1" x14ac:dyDescent="0.2">
      <c r="A9" s="5">
        <v>42908</v>
      </c>
      <c r="B9" s="9">
        <v>595</v>
      </c>
      <c r="C9" s="10">
        <v>1996</v>
      </c>
      <c r="D9" s="10">
        <v>922</v>
      </c>
      <c r="E9" s="10">
        <v>993</v>
      </c>
      <c r="F9" s="11">
        <f t="shared" si="0"/>
        <v>4506</v>
      </c>
      <c r="G9" s="12">
        <v>1310</v>
      </c>
      <c r="H9" s="10">
        <v>1913</v>
      </c>
      <c r="I9" s="10">
        <v>2975</v>
      </c>
      <c r="J9" s="10">
        <v>2465</v>
      </c>
      <c r="K9" s="13">
        <f t="shared" si="2"/>
        <v>8663</v>
      </c>
      <c r="L9" s="14">
        <f t="shared" si="1"/>
        <v>13169</v>
      </c>
    </row>
    <row r="10" spans="1:12" ht="14.25" thickBot="1" x14ac:dyDescent="0.2">
      <c r="A10" s="5">
        <v>42915</v>
      </c>
      <c r="B10" s="9">
        <v>244</v>
      </c>
      <c r="C10" s="10">
        <v>868</v>
      </c>
      <c r="D10" s="10">
        <v>578</v>
      </c>
      <c r="E10" s="10">
        <v>1273</v>
      </c>
      <c r="F10" s="11">
        <f t="shared" si="0"/>
        <v>2963</v>
      </c>
      <c r="G10" s="12">
        <v>941</v>
      </c>
      <c r="H10" s="10">
        <v>2257</v>
      </c>
      <c r="I10" s="10">
        <v>2376</v>
      </c>
      <c r="J10" s="10">
        <v>2206</v>
      </c>
      <c r="K10" s="13">
        <f t="shared" si="2"/>
        <v>7780</v>
      </c>
      <c r="L10" s="14">
        <f t="shared" si="1"/>
        <v>10743</v>
      </c>
    </row>
    <row r="11" spans="1:12" ht="14.25" thickBot="1" x14ac:dyDescent="0.2">
      <c r="A11" s="5">
        <v>42922</v>
      </c>
      <c r="B11" s="9">
        <v>84</v>
      </c>
      <c r="C11" s="10">
        <v>412</v>
      </c>
      <c r="D11" s="10">
        <v>244</v>
      </c>
      <c r="E11" s="10">
        <v>740</v>
      </c>
      <c r="F11" s="11">
        <f t="shared" si="0"/>
        <v>1480</v>
      </c>
      <c r="G11" s="12">
        <v>546</v>
      </c>
      <c r="H11" s="10">
        <v>1575</v>
      </c>
      <c r="I11" s="10">
        <v>1008</v>
      </c>
      <c r="J11" s="10">
        <v>1149</v>
      </c>
      <c r="K11" s="13">
        <f t="shared" si="2"/>
        <v>4278</v>
      </c>
      <c r="L11" s="14">
        <f t="shared" si="1"/>
        <v>5758</v>
      </c>
    </row>
    <row r="12" spans="1:12" ht="14.25" thickBot="1" x14ac:dyDescent="0.2">
      <c r="A12" s="5">
        <v>42929</v>
      </c>
      <c r="B12" s="9">
        <v>29</v>
      </c>
      <c r="C12" s="10">
        <v>713</v>
      </c>
      <c r="D12" s="10">
        <v>381</v>
      </c>
      <c r="E12" s="10">
        <v>333</v>
      </c>
      <c r="F12" s="11">
        <f t="shared" si="0"/>
        <v>1456</v>
      </c>
      <c r="G12" s="12">
        <v>1165</v>
      </c>
      <c r="H12" s="10">
        <v>2560</v>
      </c>
      <c r="I12" s="10">
        <v>1075</v>
      </c>
      <c r="J12" s="10">
        <v>1353</v>
      </c>
      <c r="K12" s="13">
        <f t="shared" si="2"/>
        <v>6153</v>
      </c>
      <c r="L12" s="14">
        <f t="shared" si="1"/>
        <v>7609</v>
      </c>
    </row>
    <row r="13" spans="1:12" ht="14.25" thickBot="1" x14ac:dyDescent="0.2">
      <c r="A13" s="5">
        <v>42936</v>
      </c>
      <c r="B13" s="9">
        <v>108</v>
      </c>
      <c r="C13" s="10">
        <v>1352</v>
      </c>
      <c r="D13" s="10">
        <v>993</v>
      </c>
      <c r="E13" s="10">
        <v>481</v>
      </c>
      <c r="F13" s="11">
        <f t="shared" si="0"/>
        <v>2934</v>
      </c>
      <c r="G13" s="12">
        <v>2429</v>
      </c>
      <c r="H13" s="10">
        <v>4134</v>
      </c>
      <c r="I13" s="10">
        <v>1793</v>
      </c>
      <c r="J13" s="10">
        <v>2768</v>
      </c>
      <c r="K13" s="13">
        <f t="shared" si="2"/>
        <v>11124</v>
      </c>
      <c r="L13" s="14">
        <f t="shared" si="1"/>
        <v>14058</v>
      </c>
    </row>
    <row r="14" spans="1:12" ht="14.25" thickBot="1" x14ac:dyDescent="0.2">
      <c r="A14" s="5">
        <v>42943</v>
      </c>
      <c r="B14" s="9">
        <v>161</v>
      </c>
      <c r="C14" s="10">
        <v>588</v>
      </c>
      <c r="D14" s="10">
        <v>582</v>
      </c>
      <c r="E14" s="10">
        <v>636</v>
      </c>
      <c r="F14" s="11">
        <f t="shared" si="0"/>
        <v>1967</v>
      </c>
      <c r="G14" s="12">
        <v>2180</v>
      </c>
      <c r="H14" s="10">
        <v>3540</v>
      </c>
      <c r="I14" s="10">
        <v>1525</v>
      </c>
      <c r="J14" s="10">
        <v>2715</v>
      </c>
      <c r="K14" s="13">
        <f t="shared" si="2"/>
        <v>9960</v>
      </c>
      <c r="L14" s="14">
        <f t="shared" si="1"/>
        <v>11927</v>
      </c>
    </row>
    <row r="15" spans="1:12" ht="14.25" thickBot="1" x14ac:dyDescent="0.2">
      <c r="A15" s="5">
        <v>42950</v>
      </c>
      <c r="B15" s="9">
        <v>165</v>
      </c>
      <c r="C15" s="10">
        <v>567</v>
      </c>
      <c r="D15" s="10">
        <v>399</v>
      </c>
      <c r="E15" s="10">
        <v>220</v>
      </c>
      <c r="F15" s="11">
        <f t="shared" si="0"/>
        <v>1351</v>
      </c>
      <c r="G15" s="12">
        <v>1113</v>
      </c>
      <c r="H15" s="10">
        <v>2287</v>
      </c>
      <c r="I15" s="10">
        <v>991</v>
      </c>
      <c r="J15" s="10">
        <v>2476</v>
      </c>
      <c r="K15" s="13">
        <f t="shared" si="2"/>
        <v>6867</v>
      </c>
      <c r="L15" s="14">
        <f t="shared" si="1"/>
        <v>8218</v>
      </c>
    </row>
    <row r="16" spans="1:12" ht="14.25" thickBot="1" x14ac:dyDescent="0.2">
      <c r="A16" s="5">
        <v>42957</v>
      </c>
      <c r="B16" s="9">
        <v>124</v>
      </c>
      <c r="C16" s="10">
        <v>449</v>
      </c>
      <c r="D16" s="10">
        <v>286</v>
      </c>
      <c r="E16" s="10">
        <v>148</v>
      </c>
      <c r="F16" s="11">
        <f t="shared" si="0"/>
        <v>1007</v>
      </c>
      <c r="G16" s="12">
        <v>722</v>
      </c>
      <c r="H16" s="10">
        <v>1770</v>
      </c>
      <c r="I16" s="10">
        <v>1057</v>
      </c>
      <c r="J16" s="10">
        <v>1955</v>
      </c>
      <c r="K16" s="13">
        <f t="shared" si="2"/>
        <v>5504</v>
      </c>
      <c r="L16" s="14">
        <f t="shared" si="1"/>
        <v>6511</v>
      </c>
    </row>
    <row r="17" spans="1:13" ht="14.25" thickBot="1" x14ac:dyDescent="0.2">
      <c r="A17" s="5">
        <v>42964</v>
      </c>
      <c r="B17" s="9">
        <v>163</v>
      </c>
      <c r="C17" s="10">
        <v>535</v>
      </c>
      <c r="D17" s="10">
        <v>190</v>
      </c>
      <c r="E17" s="10">
        <v>172</v>
      </c>
      <c r="F17" s="11">
        <f t="shared" si="0"/>
        <v>1060</v>
      </c>
      <c r="G17" s="12">
        <v>843</v>
      </c>
      <c r="H17" s="10">
        <v>1009</v>
      </c>
      <c r="I17" s="10">
        <v>488</v>
      </c>
      <c r="J17" s="10">
        <v>1136</v>
      </c>
      <c r="K17" s="13">
        <f t="shared" si="2"/>
        <v>3476</v>
      </c>
      <c r="L17" s="14">
        <f t="shared" si="1"/>
        <v>4536</v>
      </c>
    </row>
    <row r="18" spans="1:13" ht="14.25" thickBot="1" x14ac:dyDescent="0.2">
      <c r="A18" s="5">
        <v>42971</v>
      </c>
      <c r="B18" s="9">
        <v>144</v>
      </c>
      <c r="C18" s="10">
        <v>499</v>
      </c>
      <c r="D18" s="10">
        <v>171</v>
      </c>
      <c r="E18" s="10">
        <v>127</v>
      </c>
      <c r="F18" s="11">
        <f t="shared" si="0"/>
        <v>941</v>
      </c>
      <c r="G18" s="12">
        <v>350</v>
      </c>
      <c r="H18" s="10">
        <v>709</v>
      </c>
      <c r="I18" s="10">
        <v>236</v>
      </c>
      <c r="J18" s="10">
        <v>1008</v>
      </c>
      <c r="K18" s="11">
        <f t="shared" si="2"/>
        <v>2303</v>
      </c>
      <c r="L18" s="14">
        <v>1007</v>
      </c>
      <c r="M18" t="s">
        <v>3</v>
      </c>
    </row>
    <row r="19" spans="1:13" ht="14.25" thickBot="1" x14ac:dyDescent="0.2">
      <c r="A19" s="5">
        <v>42977</v>
      </c>
      <c r="B19" s="9">
        <v>144</v>
      </c>
      <c r="C19" s="10">
        <v>499</v>
      </c>
      <c r="D19" s="10">
        <v>170</v>
      </c>
      <c r="E19" s="10">
        <v>126</v>
      </c>
      <c r="F19" s="11">
        <f t="shared" si="0"/>
        <v>939</v>
      </c>
      <c r="G19" s="12">
        <v>350</v>
      </c>
      <c r="H19" s="10">
        <v>708</v>
      </c>
      <c r="I19" s="10">
        <v>235</v>
      </c>
      <c r="J19" s="10">
        <v>1007</v>
      </c>
      <c r="K19" s="13">
        <f t="shared" si="2"/>
        <v>2300</v>
      </c>
      <c r="L19" s="14">
        <f t="shared" si="1"/>
        <v>3239</v>
      </c>
      <c r="M19" t="s">
        <v>3</v>
      </c>
    </row>
    <row r="20" spans="1:13" ht="14.25" thickBot="1" x14ac:dyDescent="0.2">
      <c r="A20" s="5">
        <v>42985</v>
      </c>
      <c r="B20" s="9">
        <v>261</v>
      </c>
      <c r="C20" s="10">
        <v>562</v>
      </c>
      <c r="D20" s="10">
        <v>252</v>
      </c>
      <c r="E20" s="10">
        <v>553</v>
      </c>
      <c r="F20" s="11">
        <f t="shared" si="0"/>
        <v>1628</v>
      </c>
      <c r="G20" s="12">
        <v>293</v>
      </c>
      <c r="H20" s="10">
        <v>835</v>
      </c>
      <c r="I20" s="10">
        <v>1020</v>
      </c>
      <c r="J20" s="10">
        <v>1583</v>
      </c>
      <c r="K20" s="11">
        <f t="shared" si="2"/>
        <v>3731</v>
      </c>
      <c r="L20" s="14">
        <v>1007</v>
      </c>
      <c r="M20" t="s">
        <v>3</v>
      </c>
    </row>
    <row r="21" spans="1:13" ht="14.25" thickBot="1" x14ac:dyDescent="0.2">
      <c r="A21" s="5">
        <v>42992</v>
      </c>
      <c r="B21" s="9">
        <v>260</v>
      </c>
      <c r="C21" s="10">
        <v>561</v>
      </c>
      <c r="D21" s="10">
        <v>251</v>
      </c>
      <c r="E21" s="10">
        <v>552</v>
      </c>
      <c r="F21" s="11">
        <f t="shared" si="0"/>
        <v>1624</v>
      </c>
      <c r="G21" s="12">
        <v>292</v>
      </c>
      <c r="H21" s="10">
        <v>835</v>
      </c>
      <c r="I21" s="10">
        <v>1019</v>
      </c>
      <c r="J21" s="10">
        <v>1583</v>
      </c>
      <c r="K21" s="13">
        <f t="shared" si="2"/>
        <v>3729</v>
      </c>
      <c r="L21" s="14">
        <f t="shared" si="1"/>
        <v>5353</v>
      </c>
      <c r="M21" t="s">
        <v>3</v>
      </c>
    </row>
    <row r="22" spans="1:13" ht="14.25" thickBot="1" x14ac:dyDescent="0.2">
      <c r="A22" s="5">
        <v>42999</v>
      </c>
      <c r="B22" s="9">
        <v>552</v>
      </c>
      <c r="C22" s="10">
        <v>1523</v>
      </c>
      <c r="D22" s="10">
        <v>463</v>
      </c>
      <c r="E22" s="10">
        <v>719</v>
      </c>
      <c r="F22" s="11">
        <f t="shared" si="0"/>
        <v>3257</v>
      </c>
      <c r="G22" s="12">
        <v>248</v>
      </c>
      <c r="H22" s="10">
        <v>194</v>
      </c>
      <c r="I22" s="10">
        <v>809</v>
      </c>
      <c r="J22" s="10">
        <v>1650</v>
      </c>
      <c r="K22" s="11">
        <f t="shared" si="2"/>
        <v>2901</v>
      </c>
      <c r="L22" s="14">
        <v>1007</v>
      </c>
      <c r="M22" t="s">
        <v>3</v>
      </c>
    </row>
    <row r="23" spans="1:13" ht="14.25" thickBot="1" x14ac:dyDescent="0.2">
      <c r="A23" s="5">
        <v>43006</v>
      </c>
      <c r="B23" s="9">
        <v>551</v>
      </c>
      <c r="C23" s="10">
        <v>1523</v>
      </c>
      <c r="D23" s="10">
        <v>462</v>
      </c>
      <c r="E23" s="10">
        <v>719</v>
      </c>
      <c r="F23" s="11">
        <f t="shared" si="0"/>
        <v>3255</v>
      </c>
      <c r="G23" s="12">
        <v>248</v>
      </c>
      <c r="H23" s="10">
        <v>193</v>
      </c>
      <c r="I23" s="10">
        <v>808</v>
      </c>
      <c r="J23" s="10">
        <v>1649</v>
      </c>
      <c r="K23" s="13">
        <f t="shared" si="2"/>
        <v>2898</v>
      </c>
      <c r="L23" s="14">
        <f t="shared" si="1"/>
        <v>6153</v>
      </c>
      <c r="M23" t="s">
        <v>3</v>
      </c>
    </row>
    <row r="24" spans="1:13" ht="14.25" thickBot="1" x14ac:dyDescent="0.2">
      <c r="A24" s="5">
        <v>43013</v>
      </c>
      <c r="B24" s="9">
        <v>262</v>
      </c>
      <c r="C24" s="10">
        <v>551</v>
      </c>
      <c r="D24" s="10">
        <v>89</v>
      </c>
      <c r="E24" s="10">
        <v>386</v>
      </c>
      <c r="F24" s="11">
        <f t="shared" si="0"/>
        <v>1288</v>
      </c>
      <c r="G24" s="12">
        <v>55</v>
      </c>
      <c r="H24" s="10">
        <v>87</v>
      </c>
      <c r="I24" s="10">
        <v>425</v>
      </c>
      <c r="J24" s="10">
        <v>411</v>
      </c>
      <c r="K24" s="11">
        <f t="shared" si="2"/>
        <v>978</v>
      </c>
      <c r="L24" s="14">
        <f t="shared" si="1"/>
        <v>2266</v>
      </c>
      <c r="M24" t="s">
        <v>3</v>
      </c>
    </row>
    <row r="25" spans="1:13" ht="14.25" thickBot="1" x14ac:dyDescent="0.2">
      <c r="A25" s="5">
        <v>43020</v>
      </c>
      <c r="B25" s="9">
        <v>261</v>
      </c>
      <c r="C25" s="10">
        <v>550</v>
      </c>
      <c r="D25" s="10">
        <v>88</v>
      </c>
      <c r="E25" s="10">
        <v>385</v>
      </c>
      <c r="F25" s="11">
        <f t="shared" si="0"/>
        <v>1284</v>
      </c>
      <c r="G25" s="12">
        <v>54</v>
      </c>
      <c r="H25" s="10">
        <v>87</v>
      </c>
      <c r="I25" s="10">
        <v>424</v>
      </c>
      <c r="J25" s="10">
        <v>410</v>
      </c>
      <c r="K25" s="13">
        <f t="shared" si="2"/>
        <v>975</v>
      </c>
      <c r="L25" s="14">
        <f t="shared" si="1"/>
        <v>2259</v>
      </c>
      <c r="M25" t="s">
        <v>3</v>
      </c>
    </row>
    <row r="26" spans="1:13" ht="14.25" thickBot="1" x14ac:dyDescent="0.2">
      <c r="A26" s="5">
        <v>43027</v>
      </c>
      <c r="B26" s="9">
        <v>5</v>
      </c>
      <c r="C26" s="10">
        <v>14</v>
      </c>
      <c r="D26" s="10">
        <v>1</v>
      </c>
      <c r="E26" s="10">
        <v>13</v>
      </c>
      <c r="F26" s="11">
        <f t="shared" ref="F26:F27" si="3">SUM(B26:E26)</f>
        <v>33</v>
      </c>
      <c r="G26" s="12">
        <v>1</v>
      </c>
      <c r="H26" s="10">
        <v>1</v>
      </c>
      <c r="I26" s="10">
        <v>4</v>
      </c>
      <c r="J26" s="10">
        <v>1</v>
      </c>
      <c r="K26" s="11">
        <f t="shared" ref="K26:K27" si="4">SUM(G26:J26)</f>
        <v>7</v>
      </c>
      <c r="L26" s="14">
        <f t="shared" si="1"/>
        <v>40</v>
      </c>
      <c r="M26" t="s">
        <v>3</v>
      </c>
    </row>
    <row r="27" spans="1:13" ht="14.25" thickBot="1" x14ac:dyDescent="0.2">
      <c r="A27" s="5">
        <v>43034</v>
      </c>
      <c r="B27" s="9">
        <v>4</v>
      </c>
      <c r="C27" s="10">
        <v>13</v>
      </c>
      <c r="D27" s="10">
        <v>0</v>
      </c>
      <c r="E27" s="10">
        <v>12</v>
      </c>
      <c r="F27" s="11">
        <f t="shared" si="3"/>
        <v>29</v>
      </c>
      <c r="G27" s="12">
        <v>1</v>
      </c>
      <c r="H27" s="10">
        <v>0</v>
      </c>
      <c r="I27" s="10">
        <v>4</v>
      </c>
      <c r="J27" s="10">
        <v>1</v>
      </c>
      <c r="K27" s="13">
        <f t="shared" si="4"/>
        <v>6</v>
      </c>
      <c r="L27" s="14">
        <f t="shared" si="1"/>
        <v>35</v>
      </c>
      <c r="M27" t="s">
        <v>3</v>
      </c>
    </row>
    <row r="28" spans="1:13" ht="14.25" thickBot="1" x14ac:dyDescent="0.2">
      <c r="A28" s="4" t="s">
        <v>14</v>
      </c>
      <c r="B28" s="9">
        <f t="shared" ref="B28:L28" si="5">SUM(B4:B27)</f>
        <v>9116</v>
      </c>
      <c r="C28" s="10">
        <f t="shared" si="5"/>
        <v>20230</v>
      </c>
      <c r="D28" s="10">
        <f t="shared" si="5"/>
        <v>8182</v>
      </c>
      <c r="E28" s="10">
        <f t="shared" si="5"/>
        <v>11790</v>
      </c>
      <c r="F28" s="11">
        <f t="shared" si="5"/>
        <v>49318</v>
      </c>
      <c r="G28" s="9">
        <f t="shared" si="5"/>
        <v>15275</v>
      </c>
      <c r="H28" s="10">
        <f t="shared" si="5"/>
        <v>25882</v>
      </c>
      <c r="I28" s="10">
        <f t="shared" si="5"/>
        <v>23010</v>
      </c>
      <c r="J28" s="10">
        <f t="shared" si="5"/>
        <v>32132</v>
      </c>
      <c r="K28" s="11">
        <f t="shared" si="5"/>
        <v>96299</v>
      </c>
      <c r="L28" s="15">
        <f t="shared" si="5"/>
        <v>133877</v>
      </c>
    </row>
    <row r="29" spans="1:13" x14ac:dyDescent="0.15">
      <c r="B29" t="s">
        <v>18</v>
      </c>
    </row>
    <row r="33" spans="2:2" x14ac:dyDescent="0.15">
      <c r="B33" t="s">
        <v>17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2" workbookViewId="0">
      <selection activeCell="N17" sqref="N17"/>
    </sheetView>
  </sheetViews>
  <sheetFormatPr defaultRowHeight="13.5" x14ac:dyDescent="0.15"/>
  <cols>
    <col min="1" max="1" width="8.5" customWidth="1"/>
    <col min="2" max="9" width="7" customWidth="1"/>
    <col min="10" max="10" width="2" customWidth="1"/>
  </cols>
  <sheetData>
    <row r="1" spans="1:9" x14ac:dyDescent="0.15">
      <c r="B1" t="s">
        <v>2</v>
      </c>
    </row>
    <row r="2" spans="1:9" ht="14.25" thickBot="1" x14ac:dyDescent="0.2"/>
    <row r="3" spans="1:9" ht="14.25" thickBot="1" x14ac:dyDescent="0.2">
      <c r="A3" s="4" t="s">
        <v>1</v>
      </c>
      <c r="B3" s="1" t="s">
        <v>4</v>
      </c>
      <c r="C3" s="2" t="s">
        <v>5</v>
      </c>
      <c r="D3" s="2" t="s">
        <v>6</v>
      </c>
      <c r="E3" s="2" t="s">
        <v>7</v>
      </c>
      <c r="F3" s="6" t="s">
        <v>9</v>
      </c>
      <c r="G3" s="2" t="s">
        <v>10</v>
      </c>
      <c r="H3" s="2" t="s">
        <v>11</v>
      </c>
      <c r="I3" s="2" t="s">
        <v>12</v>
      </c>
    </row>
    <row r="4" spans="1:9" ht="14.25" thickBot="1" x14ac:dyDescent="0.2">
      <c r="A4" s="5">
        <v>42873</v>
      </c>
      <c r="B4" s="9">
        <v>1</v>
      </c>
      <c r="C4" s="10">
        <v>1</v>
      </c>
      <c r="D4" s="10">
        <v>1</v>
      </c>
      <c r="E4" s="10">
        <v>5</v>
      </c>
      <c r="F4" s="12">
        <v>0</v>
      </c>
      <c r="G4" s="10">
        <v>1</v>
      </c>
      <c r="H4" s="10">
        <v>0</v>
      </c>
      <c r="I4" s="10">
        <v>2</v>
      </c>
    </row>
    <row r="5" spans="1:9" ht="14.25" thickBot="1" x14ac:dyDescent="0.2">
      <c r="A5" s="5">
        <v>42880</v>
      </c>
      <c r="B5" s="9">
        <v>21</v>
      </c>
      <c r="C5" s="10">
        <v>24</v>
      </c>
      <c r="D5" s="10">
        <v>14</v>
      </c>
      <c r="E5" s="10">
        <v>85</v>
      </c>
      <c r="F5" s="12">
        <v>3</v>
      </c>
      <c r="G5" s="10">
        <v>1</v>
      </c>
      <c r="H5" s="10">
        <v>3</v>
      </c>
      <c r="I5" s="10">
        <v>3</v>
      </c>
    </row>
    <row r="6" spans="1:9" ht="14.25" thickBot="1" x14ac:dyDescent="0.2">
      <c r="A6" s="5">
        <v>42887</v>
      </c>
      <c r="B6" s="9">
        <v>1414</v>
      </c>
      <c r="C6" s="10">
        <v>1024</v>
      </c>
      <c r="D6" s="10">
        <v>165</v>
      </c>
      <c r="E6" s="10">
        <v>1007</v>
      </c>
      <c r="F6" s="12">
        <v>32</v>
      </c>
      <c r="G6" s="10">
        <v>18</v>
      </c>
      <c r="H6" s="10">
        <v>89</v>
      </c>
      <c r="I6" s="10">
        <v>179</v>
      </c>
    </row>
    <row r="7" spans="1:9" ht="14.25" thickBot="1" x14ac:dyDescent="0.2">
      <c r="A7" s="5">
        <v>42894</v>
      </c>
      <c r="B7" s="9">
        <v>1294</v>
      </c>
      <c r="C7" s="10">
        <v>1225</v>
      </c>
      <c r="D7" s="10">
        <v>46</v>
      </c>
      <c r="E7" s="10">
        <v>717</v>
      </c>
      <c r="F7" s="12">
        <v>216</v>
      </c>
      <c r="G7" s="10">
        <v>110</v>
      </c>
      <c r="H7" s="10">
        <v>520</v>
      </c>
      <c r="I7" s="10">
        <v>392</v>
      </c>
    </row>
    <row r="8" spans="1:9" ht="14.25" thickBot="1" x14ac:dyDescent="0.2">
      <c r="A8" s="5">
        <v>42901</v>
      </c>
      <c r="B8" s="9">
        <v>2269</v>
      </c>
      <c r="C8" s="10">
        <v>4181</v>
      </c>
      <c r="D8" s="10">
        <v>1434</v>
      </c>
      <c r="E8" s="10">
        <v>1388</v>
      </c>
      <c r="F8" s="12">
        <v>1883</v>
      </c>
      <c r="G8" s="10">
        <v>1058</v>
      </c>
      <c r="H8" s="10">
        <v>4126</v>
      </c>
      <c r="I8" s="10">
        <v>4030</v>
      </c>
    </row>
    <row r="9" spans="1:9" ht="14.25" thickBot="1" x14ac:dyDescent="0.2">
      <c r="A9" s="5">
        <v>42908</v>
      </c>
      <c r="B9" s="9">
        <v>595</v>
      </c>
      <c r="C9" s="10">
        <v>1996</v>
      </c>
      <c r="D9" s="10">
        <v>922</v>
      </c>
      <c r="E9" s="10">
        <v>993</v>
      </c>
      <c r="F9" s="12">
        <v>1310</v>
      </c>
      <c r="G9" s="10">
        <v>1913</v>
      </c>
      <c r="H9" s="10">
        <v>2975</v>
      </c>
      <c r="I9" s="10">
        <v>2465</v>
      </c>
    </row>
    <row r="10" spans="1:9" ht="14.25" thickBot="1" x14ac:dyDescent="0.2">
      <c r="A10" s="5">
        <v>42915</v>
      </c>
      <c r="B10" s="9">
        <v>244</v>
      </c>
      <c r="C10" s="10">
        <v>868</v>
      </c>
      <c r="D10" s="10">
        <v>578</v>
      </c>
      <c r="E10" s="10">
        <v>1273</v>
      </c>
      <c r="F10" s="12">
        <v>941</v>
      </c>
      <c r="G10" s="10">
        <v>2257</v>
      </c>
      <c r="H10" s="10">
        <v>2376</v>
      </c>
      <c r="I10" s="10">
        <v>2206</v>
      </c>
    </row>
    <row r="11" spans="1:9" ht="14.25" thickBot="1" x14ac:dyDescent="0.2">
      <c r="A11" s="5">
        <v>42922</v>
      </c>
      <c r="B11" s="9">
        <v>84</v>
      </c>
      <c r="C11" s="10">
        <v>412</v>
      </c>
      <c r="D11" s="10">
        <v>244</v>
      </c>
      <c r="E11" s="10">
        <v>740</v>
      </c>
      <c r="F11" s="12">
        <v>546</v>
      </c>
      <c r="G11" s="10">
        <v>1575</v>
      </c>
      <c r="H11" s="10">
        <v>1008</v>
      </c>
      <c r="I11" s="10">
        <v>1149</v>
      </c>
    </row>
    <row r="12" spans="1:9" ht="14.25" thickBot="1" x14ac:dyDescent="0.2">
      <c r="A12" s="5">
        <v>42929</v>
      </c>
      <c r="B12" s="9">
        <v>29</v>
      </c>
      <c r="C12" s="10">
        <v>713</v>
      </c>
      <c r="D12" s="10">
        <v>381</v>
      </c>
      <c r="E12" s="10">
        <v>333</v>
      </c>
      <c r="F12" s="12">
        <v>1165</v>
      </c>
      <c r="G12" s="10">
        <v>2560</v>
      </c>
      <c r="H12" s="10">
        <v>1075</v>
      </c>
      <c r="I12" s="10">
        <v>1353</v>
      </c>
    </row>
    <row r="13" spans="1:9" ht="14.25" thickBot="1" x14ac:dyDescent="0.2">
      <c r="A13" s="5">
        <v>42936</v>
      </c>
      <c r="B13" s="9">
        <v>108</v>
      </c>
      <c r="C13" s="10">
        <v>1352</v>
      </c>
      <c r="D13" s="10">
        <v>993</v>
      </c>
      <c r="E13" s="10">
        <v>481</v>
      </c>
      <c r="F13" s="12">
        <v>2429</v>
      </c>
      <c r="G13" s="10">
        <v>4134</v>
      </c>
      <c r="H13" s="10">
        <v>1793</v>
      </c>
      <c r="I13" s="10">
        <v>2768</v>
      </c>
    </row>
    <row r="14" spans="1:9" ht="14.25" thickBot="1" x14ac:dyDescent="0.2">
      <c r="A14" s="5">
        <v>42943</v>
      </c>
      <c r="B14" s="9">
        <v>161</v>
      </c>
      <c r="C14" s="10">
        <v>588</v>
      </c>
      <c r="D14" s="10">
        <v>582</v>
      </c>
      <c r="E14" s="10">
        <v>636</v>
      </c>
      <c r="F14" s="12">
        <v>2180</v>
      </c>
      <c r="G14" s="10">
        <v>3540</v>
      </c>
      <c r="H14" s="10">
        <v>1525</v>
      </c>
      <c r="I14" s="10">
        <v>2715</v>
      </c>
    </row>
    <row r="15" spans="1:9" ht="14.25" thickBot="1" x14ac:dyDescent="0.2">
      <c r="A15" s="5">
        <v>42950</v>
      </c>
      <c r="B15" s="9">
        <v>165</v>
      </c>
      <c r="C15" s="10">
        <v>567</v>
      </c>
      <c r="D15" s="10">
        <v>399</v>
      </c>
      <c r="E15" s="10">
        <v>220</v>
      </c>
      <c r="F15" s="12">
        <v>1113</v>
      </c>
      <c r="G15" s="10">
        <v>2287</v>
      </c>
      <c r="H15" s="10">
        <v>991</v>
      </c>
      <c r="I15" s="10">
        <v>2476</v>
      </c>
    </row>
    <row r="16" spans="1:9" ht="14.25" thickBot="1" x14ac:dyDescent="0.2">
      <c r="A16" s="5">
        <v>42957</v>
      </c>
      <c r="B16" s="9">
        <v>124</v>
      </c>
      <c r="C16" s="10">
        <v>449</v>
      </c>
      <c r="D16" s="10">
        <v>286</v>
      </c>
      <c r="E16" s="10">
        <v>148</v>
      </c>
      <c r="F16" s="12">
        <v>722</v>
      </c>
      <c r="G16" s="10">
        <v>1770</v>
      </c>
      <c r="H16" s="10">
        <v>1057</v>
      </c>
      <c r="I16" s="10">
        <v>1955</v>
      </c>
    </row>
    <row r="17" spans="1:10" ht="14.25" thickBot="1" x14ac:dyDescent="0.2">
      <c r="A17" s="5">
        <v>42964</v>
      </c>
      <c r="B17" s="9">
        <v>163</v>
      </c>
      <c r="C17" s="10">
        <v>535</v>
      </c>
      <c r="D17" s="10">
        <v>190</v>
      </c>
      <c r="E17" s="10">
        <v>172</v>
      </c>
      <c r="F17" s="12">
        <v>843</v>
      </c>
      <c r="G17" s="10">
        <v>1009</v>
      </c>
      <c r="H17" s="10">
        <v>488</v>
      </c>
      <c r="I17" s="10">
        <v>1136</v>
      </c>
    </row>
    <row r="18" spans="1:10" ht="14.25" thickBot="1" x14ac:dyDescent="0.2">
      <c r="A18" s="5">
        <v>42971</v>
      </c>
      <c r="B18" s="9">
        <v>144</v>
      </c>
      <c r="C18" s="10">
        <v>499</v>
      </c>
      <c r="D18" s="10">
        <v>171</v>
      </c>
      <c r="E18" s="10">
        <v>127</v>
      </c>
      <c r="F18" s="12">
        <v>350</v>
      </c>
      <c r="G18" s="10">
        <v>709</v>
      </c>
      <c r="H18" s="10">
        <v>236</v>
      </c>
      <c r="I18" s="10">
        <v>1008</v>
      </c>
      <c r="J18" t="s">
        <v>3</v>
      </c>
    </row>
    <row r="19" spans="1:10" ht="14.25" thickBot="1" x14ac:dyDescent="0.2">
      <c r="A19" s="5">
        <v>42977</v>
      </c>
      <c r="B19" s="9">
        <v>144</v>
      </c>
      <c r="C19" s="10">
        <v>499</v>
      </c>
      <c r="D19" s="10">
        <v>170</v>
      </c>
      <c r="E19" s="10">
        <v>126</v>
      </c>
      <c r="F19" s="12">
        <v>350</v>
      </c>
      <c r="G19" s="10">
        <v>708</v>
      </c>
      <c r="H19" s="10">
        <v>235</v>
      </c>
      <c r="I19" s="10">
        <v>1007</v>
      </c>
      <c r="J19" t="s">
        <v>3</v>
      </c>
    </row>
    <row r="20" spans="1:10" ht="14.25" thickBot="1" x14ac:dyDescent="0.2">
      <c r="A20" s="5">
        <v>42985</v>
      </c>
      <c r="B20" s="9">
        <v>261</v>
      </c>
      <c r="C20" s="10">
        <v>562</v>
      </c>
      <c r="D20" s="10">
        <v>252</v>
      </c>
      <c r="E20" s="10">
        <v>553</v>
      </c>
      <c r="F20" s="12">
        <v>293</v>
      </c>
      <c r="G20" s="10">
        <v>835</v>
      </c>
      <c r="H20" s="10">
        <v>1020</v>
      </c>
      <c r="I20" s="10">
        <v>1583</v>
      </c>
      <c r="J20" t="s">
        <v>3</v>
      </c>
    </row>
    <row r="21" spans="1:10" ht="14.25" thickBot="1" x14ac:dyDescent="0.2">
      <c r="A21" s="5">
        <v>42992</v>
      </c>
      <c r="B21" s="9">
        <v>260</v>
      </c>
      <c r="C21" s="10">
        <v>561</v>
      </c>
      <c r="D21" s="10">
        <v>251</v>
      </c>
      <c r="E21" s="10">
        <v>552</v>
      </c>
      <c r="F21" s="12">
        <v>292</v>
      </c>
      <c r="G21" s="10">
        <v>835</v>
      </c>
      <c r="H21" s="10">
        <v>1019</v>
      </c>
      <c r="I21" s="10">
        <v>1583</v>
      </c>
      <c r="J21" t="s">
        <v>3</v>
      </c>
    </row>
    <row r="22" spans="1:10" ht="14.25" thickBot="1" x14ac:dyDescent="0.2">
      <c r="A22" s="5">
        <v>42999</v>
      </c>
      <c r="B22" s="9">
        <v>552</v>
      </c>
      <c r="C22" s="10">
        <v>1523</v>
      </c>
      <c r="D22" s="10">
        <v>463</v>
      </c>
      <c r="E22" s="10">
        <v>719</v>
      </c>
      <c r="F22" s="12">
        <v>248</v>
      </c>
      <c r="G22" s="10">
        <v>194</v>
      </c>
      <c r="H22" s="10">
        <v>809</v>
      </c>
      <c r="I22" s="10">
        <v>1650</v>
      </c>
      <c r="J22" t="s">
        <v>3</v>
      </c>
    </row>
    <row r="23" spans="1:10" ht="14.25" thickBot="1" x14ac:dyDescent="0.2">
      <c r="A23" s="5">
        <v>43006</v>
      </c>
      <c r="B23" s="9">
        <v>551</v>
      </c>
      <c r="C23" s="10">
        <v>1523</v>
      </c>
      <c r="D23" s="10">
        <v>462</v>
      </c>
      <c r="E23" s="10">
        <v>719</v>
      </c>
      <c r="F23" s="12">
        <v>248</v>
      </c>
      <c r="G23" s="10">
        <v>193</v>
      </c>
      <c r="H23" s="10">
        <v>808</v>
      </c>
      <c r="I23" s="10">
        <v>1649</v>
      </c>
      <c r="J23" t="s">
        <v>3</v>
      </c>
    </row>
    <row r="24" spans="1:10" ht="14.25" thickBot="1" x14ac:dyDescent="0.2">
      <c r="A24" s="5">
        <v>43013</v>
      </c>
      <c r="B24" s="9">
        <v>262</v>
      </c>
      <c r="C24" s="10">
        <v>551</v>
      </c>
      <c r="D24" s="10">
        <v>89</v>
      </c>
      <c r="E24" s="10">
        <v>386</v>
      </c>
      <c r="F24" s="12">
        <v>55</v>
      </c>
      <c r="G24" s="10">
        <v>87</v>
      </c>
      <c r="H24" s="10">
        <v>425</v>
      </c>
      <c r="I24" s="10">
        <v>411</v>
      </c>
      <c r="J24" t="s">
        <v>3</v>
      </c>
    </row>
    <row r="25" spans="1:10" ht="14.25" thickBot="1" x14ac:dyDescent="0.2">
      <c r="A25" s="5">
        <v>43020</v>
      </c>
      <c r="B25" s="9">
        <v>261</v>
      </c>
      <c r="C25" s="10">
        <v>550</v>
      </c>
      <c r="D25" s="10">
        <v>88</v>
      </c>
      <c r="E25" s="10">
        <v>385</v>
      </c>
      <c r="F25" s="12">
        <v>54</v>
      </c>
      <c r="G25" s="10">
        <v>87</v>
      </c>
      <c r="H25" s="10">
        <v>424</v>
      </c>
      <c r="I25" s="10">
        <v>410</v>
      </c>
      <c r="J25" t="s">
        <v>3</v>
      </c>
    </row>
    <row r="26" spans="1:10" ht="14.25" thickBot="1" x14ac:dyDescent="0.2">
      <c r="A26" s="5">
        <v>43027</v>
      </c>
      <c r="B26" s="9">
        <v>5</v>
      </c>
      <c r="C26" s="10">
        <v>14</v>
      </c>
      <c r="D26" s="10">
        <v>1</v>
      </c>
      <c r="E26" s="10">
        <v>13</v>
      </c>
      <c r="F26" s="12">
        <v>1</v>
      </c>
      <c r="G26" s="10">
        <v>1</v>
      </c>
      <c r="H26" s="10">
        <v>4</v>
      </c>
      <c r="I26" s="10">
        <v>1</v>
      </c>
      <c r="J26" t="s">
        <v>3</v>
      </c>
    </row>
    <row r="27" spans="1:10" ht="14.25" thickBot="1" x14ac:dyDescent="0.2">
      <c r="A27" s="5">
        <v>43034</v>
      </c>
      <c r="B27" s="9">
        <v>4</v>
      </c>
      <c r="C27" s="10">
        <v>13</v>
      </c>
      <c r="D27" s="10">
        <v>0</v>
      </c>
      <c r="E27" s="10">
        <v>12</v>
      </c>
      <c r="F27" s="12">
        <v>1</v>
      </c>
      <c r="G27" s="10">
        <v>0</v>
      </c>
      <c r="H27" s="10">
        <v>4</v>
      </c>
      <c r="I27" s="10">
        <v>1</v>
      </c>
      <c r="J27" t="s">
        <v>3</v>
      </c>
    </row>
    <row r="28" spans="1:10" ht="14.25" thickBot="1" x14ac:dyDescent="0.2">
      <c r="A28" s="4" t="s">
        <v>14</v>
      </c>
      <c r="B28" s="9">
        <f t="shared" ref="B28:I28" si="0">SUM(B4:B27)</f>
        <v>9116</v>
      </c>
      <c r="C28" s="10">
        <f t="shared" si="0"/>
        <v>20230</v>
      </c>
      <c r="D28" s="10">
        <f t="shared" si="0"/>
        <v>8182</v>
      </c>
      <c r="E28" s="10">
        <f t="shared" si="0"/>
        <v>11790</v>
      </c>
      <c r="F28" s="9">
        <f t="shared" si="0"/>
        <v>15275</v>
      </c>
      <c r="G28" s="10">
        <f t="shared" si="0"/>
        <v>25882</v>
      </c>
      <c r="H28" s="10">
        <f t="shared" si="0"/>
        <v>23010</v>
      </c>
      <c r="I28" s="10">
        <f t="shared" si="0"/>
        <v>32132</v>
      </c>
    </row>
    <row r="29" spans="1:10" x14ac:dyDescent="0.15">
      <c r="B29" t="s">
        <v>15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資料</vt:lpstr>
      <vt:lpstr>データ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2017-10-30T01:37:25Z</dcterms:modified>
</cp:coreProperties>
</file>